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55" windowWidth="11970" windowHeight="3300" tabRatio="583" activeTab="0"/>
  </bookViews>
  <sheets>
    <sheet name="LIGURIA" sheetId="1" r:id="rId1"/>
    <sheet name="EMILIA ROMAGNA" sheetId="2" r:id="rId2"/>
    <sheet name="TOSCANA" sheetId="3" r:id="rId3"/>
    <sheet name="UMBRIA" sheetId="4" r:id="rId4"/>
    <sheet name="LAZIO_RM" sheetId="5" r:id="rId5"/>
    <sheet name="LAZIO_ML" sheetId="6" r:id="rId6"/>
    <sheet name="CAMPANIA" sheetId="7" r:id="rId7"/>
    <sheet name="PUGLIA_TA" sheetId="8" r:id="rId8"/>
    <sheet name="PUGLIA_BR" sheetId="9" r:id="rId9"/>
    <sheet name="SICILIA" sheetId="10" r:id="rId10"/>
  </sheets>
  <definedNames>
    <definedName name="_xlnm.Print_Titles" localSheetId="6">'CAMPANIA'!$6:$6</definedName>
    <definedName name="_xlnm.Print_Titles" localSheetId="1">'EMILIA ROMAGNA'!$5:$5</definedName>
    <definedName name="_xlnm.Print_Titles" localSheetId="4">'LAZIO_RM'!$6:$6</definedName>
    <definedName name="_xlnm.Print_Titles" localSheetId="7">'PUGLIA_TA'!$6:$6</definedName>
    <definedName name="_xlnm.Print_Titles" localSheetId="9">'SICILIA'!$6:$6</definedName>
    <definedName name="_xlnm.Print_Titles" localSheetId="3">'UMBRIA'!$6:$6</definedName>
    <definedName name="valore">#REF!</definedName>
    <definedName name="valore2">#REF!</definedName>
  </definedNames>
  <calcPr fullCalcOnLoad="1"/>
</workbook>
</file>

<file path=xl/sharedStrings.xml><?xml version="1.0" encoding="utf-8"?>
<sst xmlns="http://schemas.openxmlformats.org/spreadsheetml/2006/main" count="1030" uniqueCount="148">
  <si>
    <t>Qualifiche Dirigenziali</t>
  </si>
  <si>
    <t>Totale</t>
  </si>
  <si>
    <r>
      <t xml:space="preserve">Dirigenti tecnici </t>
    </r>
    <r>
      <rPr>
        <sz val="8"/>
        <rFont val="Arial"/>
        <family val="2"/>
      </rPr>
      <t>(Geografici - I.G.M., Ingegneri, Chimici, Fisici, Biologi, Informatici)</t>
    </r>
  </si>
  <si>
    <t>Totale Personale  Dirigenziale</t>
  </si>
  <si>
    <t xml:space="preserve"> </t>
  </si>
  <si>
    <t>Direttore Amm.vo</t>
  </si>
  <si>
    <t>Ingegnere Dir.Coord.</t>
  </si>
  <si>
    <t>Funzionario Amm.vo</t>
  </si>
  <si>
    <t>Funz.Amm/vo Cont.</t>
  </si>
  <si>
    <t>Direttore chimico</t>
  </si>
  <si>
    <t>Direttore fisico</t>
  </si>
  <si>
    <t>Ingegnere direttore</t>
  </si>
  <si>
    <t>Coll.re Amm.vo</t>
  </si>
  <si>
    <t>Capo tecnico</t>
  </si>
  <si>
    <t>Biologo</t>
  </si>
  <si>
    <t>Chimico</t>
  </si>
  <si>
    <t>Ingegnere</t>
  </si>
  <si>
    <t>Medico</t>
  </si>
  <si>
    <t>Analista</t>
  </si>
  <si>
    <t>Programm.di sistema</t>
  </si>
  <si>
    <t xml:space="preserve">Capo sala macchina </t>
  </si>
  <si>
    <t>Programm.Esperto</t>
  </si>
  <si>
    <t xml:space="preserve"> Assist.Amm.vo</t>
  </si>
  <si>
    <t>Assist.tecnico motor.</t>
  </si>
  <si>
    <t>Ass. tecn.lav.metall.</t>
  </si>
  <si>
    <t>Ass.tecn.area elettr.</t>
  </si>
  <si>
    <t>Ass.tecn.elettromec</t>
  </si>
  <si>
    <t>Assist. tecnico per l'elettr.</t>
  </si>
  <si>
    <t xml:space="preserve">A.T.lav.mat.non met. </t>
  </si>
  <si>
    <t>Assist. tecnico edile</t>
  </si>
  <si>
    <t>Ass. tecnico ottico</t>
  </si>
  <si>
    <t>Assistente sanitario</t>
  </si>
  <si>
    <t>Ass.T. lab.di analisi</t>
  </si>
  <si>
    <t>Assistente tecnico</t>
  </si>
  <si>
    <t>A.T.per le telecom.</t>
  </si>
  <si>
    <t>A.T.per la chim. ind.</t>
  </si>
  <si>
    <t>Programmatore</t>
  </si>
  <si>
    <t>Progr.gest. operat.</t>
  </si>
  <si>
    <t>Capo unità operativa</t>
  </si>
  <si>
    <t>Operat.Amm.vo</t>
  </si>
  <si>
    <t>Autista mecc. spec.</t>
  </si>
  <si>
    <t>Capo A.Serv.Vig.C.</t>
  </si>
  <si>
    <t>Motor.mecc.spec.</t>
  </si>
  <si>
    <t>Aggius.meccan.spec.</t>
  </si>
  <si>
    <t>Collaudat.meccanico</t>
  </si>
  <si>
    <t>Op.S.lav. prof.lam.m</t>
  </si>
  <si>
    <t>Saldatore special.</t>
  </si>
  <si>
    <t>Elettric.special.</t>
  </si>
  <si>
    <t>Collaud.Elettr.</t>
  </si>
  <si>
    <t>Elettromecc.spec.</t>
  </si>
  <si>
    <t>Appar.elettr.spec.</t>
  </si>
  <si>
    <t>Op.S.lav.m.non met.</t>
  </si>
  <si>
    <t>Op.lav.mat.non met.</t>
  </si>
  <si>
    <t>Muratore spec.</t>
  </si>
  <si>
    <t>Pittore special.</t>
  </si>
  <si>
    <t>Falegname spec.</t>
  </si>
  <si>
    <t>Idraulico spec.</t>
  </si>
  <si>
    <t>Oper.spec. bacino</t>
  </si>
  <si>
    <t>Aggius. ottico spec.</t>
  </si>
  <si>
    <t>Collaudatore ottico</t>
  </si>
  <si>
    <t>Fotocomp.re spec.</t>
  </si>
  <si>
    <t>Litografo spec.</t>
  </si>
  <si>
    <t>Infermiere  profess.</t>
  </si>
  <si>
    <t>Artific.esplos.spec.</t>
  </si>
  <si>
    <t>Arm.S.sper.coll. tiro</t>
  </si>
  <si>
    <t>Operat.fototelec.</t>
  </si>
  <si>
    <t>Oper.subacqueo spec.</t>
  </si>
  <si>
    <t>Disegnatore spec.</t>
  </si>
  <si>
    <t>Tecnico agrario spec</t>
  </si>
  <si>
    <t>Oper.tec.spec.Lab.</t>
  </si>
  <si>
    <t>Add.pers.computer</t>
  </si>
  <si>
    <t>Coadiutore</t>
  </si>
  <si>
    <t>Cond.autom.spec.</t>
  </si>
  <si>
    <t>Autista meccanico</t>
  </si>
  <si>
    <t>Add.ai serv.di vigil.</t>
  </si>
  <si>
    <t>Oper.lav.mot.e mecc.</t>
  </si>
  <si>
    <t>Aggiust.meccanico</t>
  </si>
  <si>
    <t>Op.lav.prof.lam.met.</t>
  </si>
  <si>
    <t>Saldatore</t>
  </si>
  <si>
    <t>Elettricista</t>
  </si>
  <si>
    <t>Elettromeccanico</t>
  </si>
  <si>
    <t>Apparecch.elettron.</t>
  </si>
  <si>
    <t>Op.l.mat.non metall.</t>
  </si>
  <si>
    <t>Muratore</t>
  </si>
  <si>
    <t>Pittore</t>
  </si>
  <si>
    <t>Falegname</t>
  </si>
  <si>
    <t>Idraulico</t>
  </si>
  <si>
    <t>Operat.per bacino</t>
  </si>
  <si>
    <t>Aggiustatore ottico</t>
  </si>
  <si>
    <t>Infermiere generico</t>
  </si>
  <si>
    <t>Agente aus. di labor.</t>
  </si>
  <si>
    <t>Artificiere esplos.</t>
  </si>
  <si>
    <t>Arm.sper.coll.tiro</t>
  </si>
  <si>
    <t>Tecnico agrario</t>
  </si>
  <si>
    <t>Add. alle macch.aus.</t>
  </si>
  <si>
    <t>Operat.magazzino</t>
  </si>
  <si>
    <t>Conduc.di automezzi</t>
  </si>
  <si>
    <t>Add.serv.aus.di ant.</t>
  </si>
  <si>
    <t>Addetto alle lavor.</t>
  </si>
  <si>
    <t>TOTALE COMPLESSIVO</t>
  </si>
  <si>
    <t>II Fascia</t>
  </si>
  <si>
    <t>001A</t>
  </si>
  <si>
    <t>224A</t>
  </si>
  <si>
    <t>Ministero della Difesa</t>
  </si>
  <si>
    <t>Dotazione organica del personale civile</t>
  </si>
  <si>
    <t>Posizione Economica</t>
  </si>
  <si>
    <t>Profilo</t>
  </si>
  <si>
    <t>Denominazione profilo</t>
  </si>
  <si>
    <t>Dotazione</t>
  </si>
  <si>
    <t>C2 (ex 8 qf)</t>
  </si>
  <si>
    <t>C3 (ex 9 qf)</t>
  </si>
  <si>
    <t>C1 (ex 7 qf)</t>
  </si>
  <si>
    <t>B3 (6 qf)</t>
  </si>
  <si>
    <t>B2 (5 qf)</t>
  </si>
  <si>
    <t>B1 (ex 4qf)</t>
  </si>
  <si>
    <t>A1 ( 3qf)</t>
  </si>
  <si>
    <r>
      <t>Ente ristrutturato -</t>
    </r>
    <r>
      <rPr>
        <b/>
        <sz val="10"/>
        <rFont val="Arial"/>
        <family val="2"/>
      </rPr>
      <t xml:space="preserve"> LIGURIA - Marinarsen LA SPEZIA</t>
    </r>
  </si>
  <si>
    <t>Qualifiche funzionali</t>
  </si>
  <si>
    <t>B3 (ex 6 qf)</t>
  </si>
  <si>
    <t>B2 (ex 5 qf)</t>
  </si>
  <si>
    <t>B1 (ex 4 qf)</t>
  </si>
  <si>
    <t>A1 (ex 3 qf)</t>
  </si>
  <si>
    <r>
      <t xml:space="preserve">Ente ristrutturato - </t>
    </r>
    <r>
      <rPr>
        <b/>
        <sz val="10"/>
        <rFont val="Arial"/>
        <family val="2"/>
      </rPr>
      <t>EMILIA ROMAGNA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Polo Mantenimento Pesante Nord - PIACENZA</t>
    </r>
  </si>
  <si>
    <r>
      <t xml:space="preserve">Nuovo organico ente ristrutturato - </t>
    </r>
    <r>
      <rPr>
        <b/>
        <sz val="10"/>
        <rFont val="Arial"/>
        <family val="2"/>
      </rPr>
      <t>TOSCANA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Centro Interforze Munizionamento - AULLA</t>
    </r>
  </si>
  <si>
    <r>
      <t xml:space="preserve">Ente ristrutturato - </t>
    </r>
    <r>
      <rPr>
        <b/>
        <sz val="10"/>
        <rFont val="Arial"/>
        <family val="2"/>
      </rPr>
      <t>UMBRIA - Polo Mantenimento Armi Leggere - TERNI</t>
    </r>
  </si>
  <si>
    <r>
      <t>Ente ristrutturato -</t>
    </r>
    <r>
      <rPr>
        <b/>
        <sz val="9"/>
        <rFont val="Arial"/>
        <family val="2"/>
      </rPr>
      <t xml:space="preserve"> LAZIO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Polo Mantenimento dei Mezzi di Telecomunicazione, Elettronici e  Optoelettronici - ROMA</t>
    </r>
  </si>
  <si>
    <t>C3 /ex 9 qf)</t>
  </si>
  <si>
    <r>
      <t xml:space="preserve">Ente ristrutturato - </t>
    </r>
    <r>
      <rPr>
        <b/>
        <sz val="9"/>
        <rFont val="Arial"/>
        <family val="2"/>
      </rPr>
      <t>LAZIO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Centro Polifunzionale di Sperimentazione - MONTELIBRETTI (Roma)</t>
    </r>
  </si>
  <si>
    <t>C1 ( ex 7 qf)</t>
  </si>
  <si>
    <r>
      <t xml:space="preserve">Ente ristrutturato - </t>
    </r>
    <r>
      <rPr>
        <b/>
        <sz val="9"/>
        <rFont val="Arial"/>
        <family val="2"/>
      </rPr>
      <t>CAMPANIA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Polo di Mantenimento Pesante Sud  - NOLA (NA)</t>
    </r>
  </si>
  <si>
    <r>
      <t>Ente ristrutturato -</t>
    </r>
    <r>
      <rPr>
        <b/>
        <sz val="9"/>
        <rFont val="Arial"/>
        <family val="2"/>
      </rPr>
      <t xml:space="preserve"> PUGLIA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Marinarsen - TARANTO</t>
    </r>
  </si>
  <si>
    <r>
      <t xml:space="preserve">Entente ristrutturato - </t>
    </r>
    <r>
      <rPr>
        <b/>
        <sz val="9"/>
        <rFont val="Arial"/>
        <family val="2"/>
      </rPr>
      <t>PUGLIA - Sezione Staccata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Marinarsen - BRINDISI</t>
    </r>
  </si>
  <si>
    <r>
      <t>Ente ristrutturato  -</t>
    </r>
    <r>
      <rPr>
        <b/>
        <sz val="9"/>
        <rFont val="Arial"/>
        <family val="2"/>
      </rPr>
      <t xml:space="preserve"> SICILIA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Marinarsen - AUGUSTA (SR)</t>
    </r>
  </si>
  <si>
    <t>totale C3 (ex 9 qf)</t>
  </si>
  <si>
    <t>totale C2 (ex 8 qf)</t>
  </si>
  <si>
    <t>totale C1 (ex 7 qf)</t>
  </si>
  <si>
    <t>totale B3 (ex 6 qf)</t>
  </si>
  <si>
    <t>totale B2 (ex 5 qf)</t>
  </si>
  <si>
    <t>totale B1 (ex 4 qf)</t>
  </si>
  <si>
    <t>totale A1 (ex 3 qf)</t>
  </si>
  <si>
    <t>totale A1 (ex 3qf)</t>
  </si>
  <si>
    <t>totale C3 (ex 9qf)</t>
  </si>
  <si>
    <t>totale B3 (ex 6  qf)</t>
  </si>
  <si>
    <t>Aree e posizioni economiche</t>
  </si>
  <si>
    <r>
      <t xml:space="preserve">Tabella </t>
    </r>
    <r>
      <rPr>
        <b/>
        <sz val="9"/>
        <rFont val="Arial"/>
        <family val="2"/>
      </rPr>
      <t>A</t>
    </r>
  </si>
  <si>
    <t xml:space="preserve">Dirigenti </t>
  </si>
  <si>
    <t>Dirigenti</t>
  </si>
  <si>
    <r>
      <t xml:space="preserve">Quadro </t>
    </r>
    <r>
      <rPr>
        <b/>
        <sz val="9"/>
        <rFont val="Arial"/>
        <family val="2"/>
      </rPr>
      <t>3bis</t>
    </r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</si>
</sst>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00"/>
    <numFmt numFmtId="165" formatCode="0.0"/>
    <numFmt numFmtId="166" formatCode="#,##0.0"/>
    <numFmt numFmtId="167" formatCode="#,##0_ ;\-#,##0\ "/>
    <numFmt numFmtId="168" formatCode="&quot;L.&quot;\ 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.5"/>
      <name val="MS Sans Serif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 horizontal="left" wrapText="1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3" fontId="5" fillId="0" borderId="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AQ11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" sqref="D2"/>
    </sheetView>
  </sheetViews>
  <sheetFormatPr defaultColWidth="9.140625" defaultRowHeight="12.75"/>
  <cols>
    <col min="1" max="1" width="17.8515625" style="1" customWidth="1"/>
    <col min="2" max="2" width="6.7109375" style="1" customWidth="1"/>
    <col min="3" max="3" width="48.8515625" style="30" customWidth="1"/>
    <col min="4" max="4" width="12.421875" style="1" customWidth="1"/>
    <col min="5" max="16384" width="9.140625" style="1" customWidth="1"/>
  </cols>
  <sheetData>
    <row r="1" ht="12">
      <c r="D1" s="1" t="s">
        <v>144</v>
      </c>
    </row>
    <row r="2" ht="12">
      <c r="D2" s="1" t="s">
        <v>147</v>
      </c>
    </row>
    <row r="3" spans="1:4" ht="12.75">
      <c r="A3" s="70" t="s">
        <v>103</v>
      </c>
      <c r="B3" s="69"/>
      <c r="C3" s="69"/>
      <c r="D3" s="69"/>
    </row>
    <row r="4" spans="1:4" ht="12.75">
      <c r="A4" s="68" t="s">
        <v>104</v>
      </c>
      <c r="B4" s="71"/>
      <c r="C4" s="71"/>
      <c r="D4" s="71"/>
    </row>
    <row r="5" spans="1:4" ht="12.75">
      <c r="A5" s="72" t="s">
        <v>116</v>
      </c>
      <c r="B5" s="71"/>
      <c r="C5" s="71"/>
      <c r="D5" s="71"/>
    </row>
    <row r="7" spans="1:4" s="13" customFormat="1" ht="13.5" customHeight="1">
      <c r="A7" s="73" t="s">
        <v>0</v>
      </c>
      <c r="B7" s="71"/>
      <c r="C7" s="71"/>
      <c r="D7" s="71"/>
    </row>
    <row r="8" spans="1:4" s="13" customFormat="1" ht="12">
      <c r="A8" s="33" t="s">
        <v>145</v>
      </c>
      <c r="B8" s="11"/>
      <c r="C8" s="33"/>
      <c r="D8" s="37"/>
    </row>
    <row r="9" spans="2:4" s="13" customFormat="1" ht="12">
      <c r="B9" s="11"/>
      <c r="C9" s="34" t="s">
        <v>100</v>
      </c>
      <c r="D9" s="37">
        <v>2</v>
      </c>
    </row>
    <row r="10" spans="2:4" s="13" customFormat="1" ht="12">
      <c r="B10" s="11"/>
      <c r="C10" s="35" t="s">
        <v>1</v>
      </c>
      <c r="D10" s="48">
        <f>SUM(D9:D9)</f>
        <v>2</v>
      </c>
    </row>
    <row r="11" spans="1:4" s="13" customFormat="1" ht="12">
      <c r="A11" s="33" t="s">
        <v>2</v>
      </c>
      <c r="B11" s="11"/>
      <c r="C11" s="33"/>
      <c r="D11" s="37"/>
    </row>
    <row r="12" spans="2:4" s="13" customFormat="1" ht="12">
      <c r="B12" s="11"/>
      <c r="C12" s="34" t="s">
        <v>100</v>
      </c>
      <c r="D12" s="37">
        <v>1</v>
      </c>
    </row>
    <row r="13" spans="2:4" s="13" customFormat="1" ht="12">
      <c r="B13" s="11"/>
      <c r="C13" s="35" t="s">
        <v>1</v>
      </c>
      <c r="D13" s="49">
        <f>SUM(D12:D12)</f>
        <v>1</v>
      </c>
    </row>
    <row r="14" spans="2:4" s="13" customFormat="1" ht="12">
      <c r="B14" s="11"/>
      <c r="C14" s="36" t="s">
        <v>3</v>
      </c>
      <c r="D14" s="48">
        <f>SUM(D10+D13)</f>
        <v>3</v>
      </c>
    </row>
    <row r="15" spans="2:4" s="13" customFormat="1" ht="12">
      <c r="B15" s="11"/>
      <c r="C15" s="36"/>
      <c r="D15" s="38"/>
    </row>
    <row r="16" spans="2:4" s="13" customFormat="1" ht="12">
      <c r="B16" s="11"/>
      <c r="C16" s="36"/>
      <c r="D16" s="38"/>
    </row>
    <row r="17" spans="1:4" s="13" customFormat="1" ht="12.75">
      <c r="A17" s="67" t="s">
        <v>143</v>
      </c>
      <c r="B17" s="69"/>
      <c r="C17" s="69"/>
      <c r="D17" s="69"/>
    </row>
    <row r="18" spans="2:4" s="13" customFormat="1" ht="12.75" thickBot="1">
      <c r="B18" s="11"/>
      <c r="C18" s="36"/>
      <c r="D18" s="38"/>
    </row>
    <row r="19" spans="1:4" s="13" customFormat="1" ht="12" thickBot="1">
      <c r="A19" s="46" t="s">
        <v>105</v>
      </c>
      <c r="B19" s="47" t="s">
        <v>106</v>
      </c>
      <c r="C19" s="55" t="s">
        <v>107</v>
      </c>
      <c r="D19" s="50" t="s">
        <v>108</v>
      </c>
    </row>
    <row r="20" spans="1:4" ht="13.5" customHeight="1">
      <c r="A20" s="58" t="s">
        <v>110</v>
      </c>
      <c r="B20" s="2" t="s">
        <v>4</v>
      </c>
      <c r="C20" s="14"/>
      <c r="D20" s="3"/>
    </row>
    <row r="21" spans="2:4" s="19" customFormat="1" ht="13.5" customHeight="1">
      <c r="B21" s="16" t="s">
        <v>101</v>
      </c>
      <c r="C21" s="17" t="s">
        <v>5</v>
      </c>
      <c r="D21" s="18">
        <v>5</v>
      </c>
    </row>
    <row r="22" spans="2:4" s="19" customFormat="1" ht="13.5" customHeight="1">
      <c r="B22" s="20" t="s">
        <v>102</v>
      </c>
      <c r="C22" s="17" t="s">
        <v>6</v>
      </c>
      <c r="D22" s="18">
        <v>2</v>
      </c>
    </row>
    <row r="23" spans="2:5" s="19" customFormat="1" ht="12">
      <c r="B23" s="2"/>
      <c r="C23" s="26" t="s">
        <v>133</v>
      </c>
      <c r="D23" s="51">
        <f>SUM(D21:D22)</f>
        <v>7</v>
      </c>
      <c r="E23" s="28"/>
    </row>
    <row r="24" spans="2:5" s="19" customFormat="1" ht="12.75" thickBot="1">
      <c r="B24" s="2"/>
      <c r="C24" s="26"/>
      <c r="D24" s="25"/>
      <c r="E24" s="28"/>
    </row>
    <row r="25" spans="1:4" s="13" customFormat="1" ht="12" thickBot="1">
      <c r="A25" s="46" t="s">
        <v>105</v>
      </c>
      <c r="B25" s="47" t="s">
        <v>106</v>
      </c>
      <c r="C25" s="55" t="s">
        <v>107</v>
      </c>
      <c r="D25" s="50" t="s">
        <v>108</v>
      </c>
    </row>
    <row r="26" spans="1:4" s="19" customFormat="1" ht="12">
      <c r="A26" s="58" t="s">
        <v>109</v>
      </c>
      <c r="B26" s="6" t="s">
        <v>4</v>
      </c>
      <c r="C26" s="14"/>
      <c r="D26" s="18"/>
    </row>
    <row r="27" spans="2:4" s="19" customFormat="1" ht="12">
      <c r="B27" s="22">
        <v>1</v>
      </c>
      <c r="C27" s="21" t="s">
        <v>7</v>
      </c>
      <c r="D27" s="18">
        <v>6</v>
      </c>
    </row>
    <row r="28" spans="2:4" s="19" customFormat="1" ht="13.5" customHeight="1">
      <c r="B28" s="22">
        <v>215</v>
      </c>
      <c r="C28" s="23" t="s">
        <v>9</v>
      </c>
      <c r="D28" s="18">
        <v>1</v>
      </c>
    </row>
    <row r="29" spans="2:4" s="19" customFormat="1" ht="13.5" customHeight="1">
      <c r="B29" s="22">
        <v>220</v>
      </c>
      <c r="C29" s="23" t="s">
        <v>10</v>
      </c>
      <c r="D29" s="18">
        <v>1</v>
      </c>
    </row>
    <row r="30" spans="2:4" s="19" customFormat="1" ht="13.5" customHeight="1">
      <c r="B30" s="22">
        <v>224</v>
      </c>
      <c r="C30" s="23" t="s">
        <v>11</v>
      </c>
      <c r="D30" s="18">
        <v>10</v>
      </c>
    </row>
    <row r="31" spans="2:5" s="19" customFormat="1" ht="13.5" customHeight="1">
      <c r="B31" s="6"/>
      <c r="C31" s="26" t="s">
        <v>134</v>
      </c>
      <c r="D31" s="52">
        <f>SUM(D27:D30)</f>
        <v>18</v>
      </c>
      <c r="E31" s="28"/>
    </row>
    <row r="32" spans="2:5" s="19" customFormat="1" ht="13.5" customHeight="1" thickBot="1">
      <c r="B32" s="6"/>
      <c r="C32" s="26"/>
      <c r="D32" s="29"/>
      <c r="E32" s="28"/>
    </row>
    <row r="33" spans="1:4" s="13" customFormat="1" ht="12" thickBot="1">
      <c r="A33" s="46" t="s">
        <v>105</v>
      </c>
      <c r="B33" s="47" t="s">
        <v>106</v>
      </c>
      <c r="C33" s="55" t="s">
        <v>107</v>
      </c>
      <c r="D33" s="50" t="s">
        <v>108</v>
      </c>
    </row>
    <row r="34" spans="1:4" ht="13.5" customHeight="1">
      <c r="A34" s="58" t="s">
        <v>111</v>
      </c>
      <c r="B34" s="5"/>
      <c r="C34" s="14"/>
      <c r="D34" s="18"/>
    </row>
    <row r="35" spans="2:4" ht="14.25" customHeight="1">
      <c r="B35" s="24">
        <v>2</v>
      </c>
      <c r="C35" s="21" t="s">
        <v>12</v>
      </c>
      <c r="D35" s="18">
        <v>22</v>
      </c>
    </row>
    <row r="36" spans="2:4" s="19" customFormat="1" ht="13.5" customHeight="1">
      <c r="B36" s="24">
        <v>203</v>
      </c>
      <c r="C36" s="17" t="s">
        <v>13</v>
      </c>
      <c r="D36" s="18">
        <v>75</v>
      </c>
    </row>
    <row r="37" spans="2:4" s="19" customFormat="1" ht="13.5" customHeight="1">
      <c r="B37" s="24">
        <v>216</v>
      </c>
      <c r="C37" s="17" t="s">
        <v>15</v>
      </c>
      <c r="D37" s="18">
        <v>2</v>
      </c>
    </row>
    <row r="38" spans="2:4" s="19" customFormat="1" ht="13.5" customHeight="1">
      <c r="B38" s="24">
        <v>227</v>
      </c>
      <c r="C38" s="17" t="s">
        <v>17</v>
      </c>
      <c r="D38" s="18">
        <v>1</v>
      </c>
    </row>
    <row r="39" spans="2:4" s="19" customFormat="1" ht="13.5" customHeight="1">
      <c r="B39" s="24">
        <v>274</v>
      </c>
      <c r="C39" s="17" t="s">
        <v>19</v>
      </c>
      <c r="D39" s="18">
        <v>1</v>
      </c>
    </row>
    <row r="40" spans="2:4" s="19" customFormat="1" ht="13.5" customHeight="1">
      <c r="B40" s="24">
        <v>275</v>
      </c>
      <c r="C40" s="21" t="s">
        <v>20</v>
      </c>
      <c r="D40" s="18">
        <v>1</v>
      </c>
    </row>
    <row r="41" spans="2:5" s="19" customFormat="1" ht="13.5" customHeight="1">
      <c r="B41" s="5"/>
      <c r="C41" s="26" t="s">
        <v>135</v>
      </c>
      <c r="D41" s="52">
        <f>SUM(D35:D40)</f>
        <v>102</v>
      </c>
      <c r="E41" s="28"/>
    </row>
    <row r="42" spans="2:5" s="19" customFormat="1" ht="13.5" customHeight="1" thickBot="1">
      <c r="B42" s="5"/>
      <c r="C42" s="26"/>
      <c r="D42" s="29"/>
      <c r="E42" s="28"/>
    </row>
    <row r="43" spans="1:4" s="13" customFormat="1" ht="12" thickBot="1">
      <c r="A43" s="46" t="s">
        <v>105</v>
      </c>
      <c r="B43" s="47" t="s">
        <v>106</v>
      </c>
      <c r="C43" s="55" t="s">
        <v>107</v>
      </c>
      <c r="D43" s="50" t="s">
        <v>108</v>
      </c>
    </row>
    <row r="44" spans="1:4" ht="13.5" customHeight="1">
      <c r="A44" s="58" t="s">
        <v>112</v>
      </c>
      <c r="B44" s="8"/>
      <c r="C44" s="15"/>
      <c r="D44" s="18"/>
    </row>
    <row r="45" spans="2:4" ht="13.5" customHeight="1">
      <c r="B45" s="24">
        <v>3</v>
      </c>
      <c r="C45" s="17" t="s">
        <v>22</v>
      </c>
      <c r="D45" s="18">
        <v>40</v>
      </c>
    </row>
    <row r="46" spans="2:4" s="19" customFormat="1" ht="13.5" customHeight="1">
      <c r="B46" s="22">
        <v>41</v>
      </c>
      <c r="C46" s="21" t="s">
        <v>23</v>
      </c>
      <c r="D46" s="18">
        <v>17</v>
      </c>
    </row>
    <row r="47" spans="2:4" s="19" customFormat="1" ht="13.5" customHeight="1">
      <c r="B47" s="22">
        <v>53</v>
      </c>
      <c r="C47" s="21" t="s">
        <v>25</v>
      </c>
      <c r="D47" s="18">
        <v>25</v>
      </c>
    </row>
    <row r="48" spans="2:4" s="19" customFormat="1" ht="13.5" customHeight="1">
      <c r="B48" s="22">
        <v>57</v>
      </c>
      <c r="C48" s="17" t="s">
        <v>26</v>
      </c>
      <c r="D48" s="18">
        <v>8</v>
      </c>
    </row>
    <row r="49" spans="2:4" s="19" customFormat="1" ht="13.5" customHeight="1">
      <c r="B49" s="22">
        <v>60</v>
      </c>
      <c r="C49" s="17" t="s">
        <v>27</v>
      </c>
      <c r="D49" s="18">
        <v>43</v>
      </c>
    </row>
    <row r="50" spans="2:4" s="19" customFormat="1" ht="13.5" customHeight="1">
      <c r="B50" s="22">
        <v>144</v>
      </c>
      <c r="C50" s="17" t="s">
        <v>31</v>
      </c>
      <c r="D50" s="18">
        <v>1</v>
      </c>
    </row>
    <row r="51" spans="2:4" s="19" customFormat="1" ht="13.5" customHeight="1">
      <c r="B51" s="22">
        <v>188</v>
      </c>
      <c r="C51" s="17" t="s">
        <v>33</v>
      </c>
      <c r="D51" s="18">
        <v>72</v>
      </c>
    </row>
    <row r="52" spans="2:4" s="19" customFormat="1" ht="13.5" customHeight="1">
      <c r="B52" s="22">
        <v>276</v>
      </c>
      <c r="C52" s="17" t="s">
        <v>36</v>
      </c>
      <c r="D52" s="18">
        <v>4</v>
      </c>
    </row>
    <row r="53" spans="2:4" s="19" customFormat="1" ht="13.5" customHeight="1">
      <c r="B53" s="22">
        <v>279</v>
      </c>
      <c r="C53" s="17" t="s">
        <v>38</v>
      </c>
      <c r="D53" s="18">
        <v>2</v>
      </c>
    </row>
    <row r="54" spans="2:12" s="19" customFormat="1" ht="13.5" customHeight="1">
      <c r="B54" s="7"/>
      <c r="C54" s="26" t="s">
        <v>136</v>
      </c>
      <c r="D54" s="51">
        <f>SUM(D45:D53)</f>
        <v>212</v>
      </c>
      <c r="E54" s="28"/>
      <c r="F54" s="28"/>
      <c r="G54" s="28"/>
      <c r="H54" s="28"/>
      <c r="I54" s="28"/>
      <c r="J54" s="28"/>
      <c r="K54" s="28"/>
      <c r="L54" s="28"/>
    </row>
    <row r="55" spans="2:12" s="19" customFormat="1" ht="13.5" customHeight="1" thickBot="1">
      <c r="B55" s="7"/>
      <c r="C55" s="26"/>
      <c r="D55" s="25"/>
      <c r="E55" s="28"/>
      <c r="F55" s="28"/>
      <c r="G55" s="28"/>
      <c r="H55" s="28"/>
      <c r="I55" s="28"/>
      <c r="J55" s="28"/>
      <c r="K55" s="28"/>
      <c r="L55" s="28"/>
    </row>
    <row r="56" spans="1:4" s="13" customFormat="1" ht="12" thickBot="1">
      <c r="A56" s="46" t="s">
        <v>105</v>
      </c>
      <c r="B56" s="47" t="s">
        <v>106</v>
      </c>
      <c r="C56" s="55" t="s">
        <v>107</v>
      </c>
      <c r="D56" s="50" t="s">
        <v>108</v>
      </c>
    </row>
    <row r="57" spans="1:4" ht="13.5" customHeight="1">
      <c r="A57" s="58" t="s">
        <v>113</v>
      </c>
      <c r="B57" s="7"/>
      <c r="C57" s="15"/>
      <c r="D57" s="18"/>
    </row>
    <row r="58" spans="2:4" ht="13.5" customHeight="1">
      <c r="B58" s="22">
        <v>4</v>
      </c>
      <c r="C58" s="17" t="s">
        <v>39</v>
      </c>
      <c r="D58" s="18">
        <v>113</v>
      </c>
    </row>
    <row r="59" spans="2:4" s="19" customFormat="1" ht="13.5" customHeight="1">
      <c r="B59" s="22">
        <v>12</v>
      </c>
      <c r="C59" s="17" t="s">
        <v>40</v>
      </c>
      <c r="D59" s="18">
        <v>9</v>
      </c>
    </row>
    <row r="60" spans="2:4" s="19" customFormat="1" ht="13.5" customHeight="1">
      <c r="B60" s="22">
        <v>27</v>
      </c>
      <c r="C60" s="17" t="s">
        <v>41</v>
      </c>
      <c r="D60" s="18">
        <v>3</v>
      </c>
    </row>
    <row r="61" spans="2:4" s="19" customFormat="1" ht="13.5" customHeight="1">
      <c r="B61" s="22">
        <v>36</v>
      </c>
      <c r="C61" s="17" t="s">
        <v>42</v>
      </c>
      <c r="D61" s="18">
        <v>39</v>
      </c>
    </row>
    <row r="62" spans="2:4" s="19" customFormat="1" ht="13.5" customHeight="1">
      <c r="B62" s="22">
        <v>39</v>
      </c>
      <c r="C62" s="17" t="s">
        <v>43</v>
      </c>
      <c r="D62" s="18">
        <v>66</v>
      </c>
    </row>
    <row r="63" spans="2:4" s="19" customFormat="1" ht="13.5" customHeight="1">
      <c r="B63" s="22">
        <v>43</v>
      </c>
      <c r="C63" s="21" t="s">
        <v>45</v>
      </c>
      <c r="D63" s="18">
        <v>9</v>
      </c>
    </row>
    <row r="64" spans="2:4" s="19" customFormat="1" ht="13.5" customHeight="1">
      <c r="B64" s="22">
        <v>45</v>
      </c>
      <c r="C64" s="17" t="s">
        <v>46</v>
      </c>
      <c r="D64" s="18">
        <v>9</v>
      </c>
    </row>
    <row r="65" spans="2:4" s="19" customFormat="1" ht="13.5" customHeight="1">
      <c r="B65" s="22">
        <v>51</v>
      </c>
      <c r="C65" s="17" t="s">
        <v>47</v>
      </c>
      <c r="D65" s="18">
        <v>60</v>
      </c>
    </row>
    <row r="66" spans="2:4" s="19" customFormat="1" ht="13.5" customHeight="1">
      <c r="B66" s="22">
        <v>55</v>
      </c>
      <c r="C66" s="17" t="s">
        <v>49</v>
      </c>
      <c r="D66" s="18">
        <v>23</v>
      </c>
    </row>
    <row r="67" spans="2:4" s="19" customFormat="1" ht="13.5" customHeight="1">
      <c r="B67" s="22">
        <v>59</v>
      </c>
      <c r="C67" s="17" t="s">
        <v>50</v>
      </c>
      <c r="D67" s="18">
        <v>79</v>
      </c>
    </row>
    <row r="68" spans="2:4" s="19" customFormat="1" ht="13.5" customHeight="1">
      <c r="B68" s="22">
        <v>62</v>
      </c>
      <c r="C68" s="17" t="s">
        <v>51</v>
      </c>
      <c r="D68" s="18">
        <v>2</v>
      </c>
    </row>
    <row r="69" spans="2:4" s="19" customFormat="1" ht="13.5" customHeight="1">
      <c r="B69" s="22">
        <v>66</v>
      </c>
      <c r="C69" s="17" t="s">
        <v>53</v>
      </c>
      <c r="D69" s="18">
        <v>2</v>
      </c>
    </row>
    <row r="70" spans="2:4" s="19" customFormat="1" ht="13.5" customHeight="1">
      <c r="B70" s="22">
        <v>68</v>
      </c>
      <c r="C70" s="17" t="s">
        <v>54</v>
      </c>
      <c r="D70" s="18">
        <v>1</v>
      </c>
    </row>
    <row r="71" spans="2:4" s="19" customFormat="1" ht="13.5" customHeight="1">
      <c r="B71" s="22">
        <v>72</v>
      </c>
      <c r="C71" s="17" t="s">
        <v>56</v>
      </c>
      <c r="D71" s="18">
        <v>7</v>
      </c>
    </row>
    <row r="72" spans="2:4" s="19" customFormat="1" ht="13.5" customHeight="1">
      <c r="B72" s="22">
        <v>77</v>
      </c>
      <c r="C72" s="17" t="s">
        <v>57</v>
      </c>
      <c r="D72" s="18">
        <v>10</v>
      </c>
    </row>
    <row r="73" spans="2:4" s="19" customFormat="1" ht="13.5" customHeight="1">
      <c r="B73" s="22">
        <v>82</v>
      </c>
      <c r="C73" s="17" t="s">
        <v>58</v>
      </c>
      <c r="D73" s="18">
        <v>2</v>
      </c>
    </row>
    <row r="74" spans="2:4" s="19" customFormat="1" ht="13.5" customHeight="1">
      <c r="B74" s="22">
        <v>133</v>
      </c>
      <c r="C74" s="17" t="s">
        <v>62</v>
      </c>
      <c r="D74" s="18">
        <v>4</v>
      </c>
    </row>
    <row r="75" spans="2:4" s="19" customFormat="1" ht="13.5" customHeight="1">
      <c r="B75" s="22">
        <v>178</v>
      </c>
      <c r="C75" s="21" t="s">
        <v>66</v>
      </c>
      <c r="D75" s="18">
        <v>15</v>
      </c>
    </row>
    <row r="76" spans="2:4" s="19" customFormat="1" ht="13.5" customHeight="1">
      <c r="B76" s="22">
        <v>207</v>
      </c>
      <c r="C76" s="17" t="s">
        <v>67</v>
      </c>
      <c r="D76" s="18">
        <v>6</v>
      </c>
    </row>
    <row r="77" spans="2:4" s="19" customFormat="1" ht="13.5" customHeight="1">
      <c r="B77" s="22">
        <v>264</v>
      </c>
      <c r="C77" s="17" t="s">
        <v>69</v>
      </c>
      <c r="D77" s="18">
        <v>15</v>
      </c>
    </row>
    <row r="78" spans="2:5" s="19" customFormat="1" ht="13.5" customHeight="1">
      <c r="B78" s="7"/>
      <c r="C78" s="26" t="s">
        <v>137</v>
      </c>
      <c r="D78" s="51">
        <f>SUM(D58:D77)</f>
        <v>474</v>
      </c>
      <c r="E78" s="28"/>
    </row>
    <row r="79" spans="2:5" s="19" customFormat="1" ht="13.5" customHeight="1" thickBot="1">
      <c r="B79" s="7"/>
      <c r="C79" s="26"/>
      <c r="D79" s="25"/>
      <c r="E79" s="28"/>
    </row>
    <row r="80" spans="1:4" s="13" customFormat="1" ht="12" thickBot="1">
      <c r="A80" s="46" t="s">
        <v>105</v>
      </c>
      <c r="B80" s="47" t="s">
        <v>106</v>
      </c>
      <c r="C80" s="55" t="s">
        <v>107</v>
      </c>
      <c r="D80" s="50" t="s">
        <v>108</v>
      </c>
    </row>
    <row r="81" spans="1:4" ht="13.5" customHeight="1">
      <c r="A81" s="57" t="s">
        <v>114</v>
      </c>
      <c r="B81" s="7"/>
      <c r="C81" s="9"/>
      <c r="D81" s="18"/>
    </row>
    <row r="82" spans="2:4" ht="16.5" customHeight="1">
      <c r="B82" s="22">
        <v>5</v>
      </c>
      <c r="C82" s="17" t="s">
        <v>71</v>
      </c>
      <c r="D82" s="18">
        <v>67</v>
      </c>
    </row>
    <row r="83" spans="2:4" s="19" customFormat="1" ht="13.5" customHeight="1">
      <c r="B83" s="22">
        <v>9</v>
      </c>
      <c r="C83" s="21" t="s">
        <v>72</v>
      </c>
      <c r="D83" s="18">
        <v>30</v>
      </c>
    </row>
    <row r="84" spans="2:4" s="19" customFormat="1" ht="13.5" customHeight="1">
      <c r="B84" s="22">
        <v>23</v>
      </c>
      <c r="C84" s="17" t="s">
        <v>74</v>
      </c>
      <c r="D84" s="18">
        <v>40</v>
      </c>
    </row>
    <row r="85" spans="2:4" s="19" customFormat="1" ht="13.5" customHeight="1">
      <c r="B85" s="22">
        <v>35</v>
      </c>
      <c r="C85" s="17" t="s">
        <v>75</v>
      </c>
      <c r="D85" s="18">
        <v>39</v>
      </c>
    </row>
    <row r="86" spans="2:4" s="19" customFormat="1" ht="13.5" customHeight="1">
      <c r="B86" s="22">
        <v>38</v>
      </c>
      <c r="C86" s="17" t="s">
        <v>76</v>
      </c>
      <c r="D86" s="18">
        <v>95</v>
      </c>
    </row>
    <row r="87" spans="2:4" s="19" customFormat="1" ht="13.5" customHeight="1">
      <c r="B87" s="22">
        <v>42</v>
      </c>
      <c r="C87" s="21" t="s">
        <v>77</v>
      </c>
      <c r="D87" s="18">
        <v>14</v>
      </c>
    </row>
    <row r="88" spans="2:4" s="19" customFormat="1" ht="13.5" customHeight="1">
      <c r="B88" s="22">
        <v>44</v>
      </c>
      <c r="C88" s="17" t="s">
        <v>78</v>
      </c>
      <c r="D88" s="18">
        <v>14</v>
      </c>
    </row>
    <row r="89" spans="2:4" s="19" customFormat="1" ht="13.5" customHeight="1">
      <c r="B89" s="22">
        <v>50</v>
      </c>
      <c r="C89" s="17" t="s">
        <v>79</v>
      </c>
      <c r="D89" s="18">
        <v>115</v>
      </c>
    </row>
    <row r="90" spans="2:4" s="19" customFormat="1" ht="13.5" customHeight="1">
      <c r="B90" s="22">
        <v>54</v>
      </c>
      <c r="C90" s="17" t="s">
        <v>80</v>
      </c>
      <c r="D90" s="18">
        <v>40</v>
      </c>
    </row>
    <row r="91" spans="2:4" s="19" customFormat="1" ht="13.5" customHeight="1">
      <c r="B91" s="22">
        <v>58</v>
      </c>
      <c r="C91" s="17" t="s">
        <v>81</v>
      </c>
      <c r="D91" s="18">
        <v>96</v>
      </c>
    </row>
    <row r="92" spans="2:4" s="19" customFormat="1" ht="13.5" customHeight="1">
      <c r="B92" s="22">
        <v>61</v>
      </c>
      <c r="C92" s="17" t="s">
        <v>82</v>
      </c>
      <c r="D92" s="18">
        <v>5</v>
      </c>
    </row>
    <row r="93" spans="2:4" s="19" customFormat="1" ht="13.5" customHeight="1">
      <c r="B93" s="22">
        <v>65</v>
      </c>
      <c r="C93" s="17" t="s">
        <v>83</v>
      </c>
      <c r="D93" s="18">
        <v>4</v>
      </c>
    </row>
    <row r="94" spans="2:4" s="19" customFormat="1" ht="13.5" customHeight="1">
      <c r="B94" s="22">
        <v>67</v>
      </c>
      <c r="C94" s="17" t="s">
        <v>84</v>
      </c>
      <c r="D94" s="18">
        <v>4</v>
      </c>
    </row>
    <row r="95" spans="2:4" s="19" customFormat="1" ht="13.5" customHeight="1">
      <c r="B95" s="22">
        <v>71</v>
      </c>
      <c r="C95" s="17" t="s">
        <v>86</v>
      </c>
      <c r="D95" s="18">
        <v>17</v>
      </c>
    </row>
    <row r="96" spans="2:4" s="19" customFormat="1" ht="13.5" customHeight="1">
      <c r="B96" s="22">
        <v>76</v>
      </c>
      <c r="C96" s="17" t="s">
        <v>87</v>
      </c>
      <c r="D96" s="18">
        <v>8</v>
      </c>
    </row>
    <row r="97" spans="2:4" s="19" customFormat="1" ht="13.5" customHeight="1">
      <c r="B97" s="22">
        <v>81</v>
      </c>
      <c r="C97" s="17" t="s">
        <v>88</v>
      </c>
      <c r="D97" s="18">
        <v>2</v>
      </c>
    </row>
    <row r="98" spans="2:4" s="19" customFormat="1" ht="13.5" customHeight="1">
      <c r="B98" s="22">
        <v>132</v>
      </c>
      <c r="C98" s="17" t="s">
        <v>89</v>
      </c>
      <c r="D98" s="18">
        <v>4</v>
      </c>
    </row>
    <row r="99" spans="2:4" s="19" customFormat="1" ht="13.5" customHeight="1">
      <c r="B99" s="22">
        <v>291</v>
      </c>
      <c r="C99" s="17" t="s">
        <v>95</v>
      </c>
      <c r="D99" s="18">
        <v>9</v>
      </c>
    </row>
    <row r="100" spans="2:18" s="19" customFormat="1" ht="13.5" customHeight="1">
      <c r="B100" s="22"/>
      <c r="C100" s="27" t="s">
        <v>138</v>
      </c>
      <c r="D100" s="51">
        <f>SUM(D82:D99)</f>
        <v>603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2:18" s="19" customFormat="1" ht="13.5" customHeight="1" thickBot="1">
      <c r="B101" s="22"/>
      <c r="C101" s="27"/>
      <c r="D101" s="25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4" s="13" customFormat="1" ht="12" thickBot="1">
      <c r="A102" s="46" t="s">
        <v>105</v>
      </c>
      <c r="B102" s="47" t="s">
        <v>106</v>
      </c>
      <c r="C102" s="55" t="s">
        <v>107</v>
      </c>
      <c r="D102" s="50" t="s">
        <v>108</v>
      </c>
    </row>
    <row r="103" spans="1:4" s="19" customFormat="1" ht="13.5" customHeight="1">
      <c r="A103" s="56" t="s">
        <v>115</v>
      </c>
      <c r="B103" s="22"/>
      <c r="C103" s="15"/>
      <c r="D103" s="18"/>
    </row>
    <row r="104" spans="2:4" s="19" customFormat="1" ht="13.5" customHeight="1">
      <c r="B104" s="22">
        <v>10</v>
      </c>
      <c r="C104" s="17" t="s">
        <v>96</v>
      </c>
      <c r="D104" s="18">
        <v>20</v>
      </c>
    </row>
    <row r="105" spans="2:4" s="19" customFormat="1" ht="13.5" customHeight="1">
      <c r="B105" s="22">
        <v>24</v>
      </c>
      <c r="C105" s="17" t="s">
        <v>97</v>
      </c>
      <c r="D105" s="18">
        <v>13</v>
      </c>
    </row>
    <row r="106" spans="2:4" s="19" customFormat="1" ht="13.5" customHeight="1">
      <c r="B106" s="22">
        <v>210</v>
      </c>
      <c r="C106" s="17" t="s">
        <v>98</v>
      </c>
      <c r="D106" s="18">
        <v>29</v>
      </c>
    </row>
    <row r="107" spans="2:43" s="19" customFormat="1" ht="13.5" customHeight="1">
      <c r="B107" s="7"/>
      <c r="C107" s="26" t="s">
        <v>139</v>
      </c>
      <c r="D107" s="52">
        <f>SUM(D104:D106)</f>
        <v>62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</row>
    <row r="108" spans="2:4" s="19" customFormat="1" ht="13.5" customHeight="1" thickBot="1">
      <c r="B108" s="7"/>
      <c r="C108" s="26"/>
      <c r="D108" s="25"/>
    </row>
    <row r="109" spans="2:4" s="28" customFormat="1" ht="13.5" customHeight="1" thickBot="1" thickTop="1">
      <c r="B109" s="31"/>
      <c r="C109" s="44" t="s">
        <v>99</v>
      </c>
      <c r="D109" s="53">
        <f>D23+D31+D41+D54+D78+D100+D107+D14</f>
        <v>1481</v>
      </c>
    </row>
    <row r="110" ht="13.5" thickTop="1">
      <c r="C110" s="54"/>
    </row>
  </sheetData>
  <mergeCells count="5">
    <mergeCell ref="A17:D17"/>
    <mergeCell ref="A3:D3"/>
    <mergeCell ref="A4:D4"/>
    <mergeCell ref="A5:D5"/>
    <mergeCell ref="A7:D7"/>
  </mergeCells>
  <printOptions gridLines="1" horizontalCentered="1"/>
  <pageMargins left="0.5905511811023623" right="0.5905511811023623" top="0.49" bottom="0.3937007874015748" header="0.27" footer="0"/>
  <pageSetup horizontalDpi="300" verticalDpi="300" orientation="portrait" paperSize="9" r:id="rId1"/>
  <headerFooter alignWithMargins="0">
    <oddHeader>&amp;C&amp;A&amp;RPagina &amp;P</oddHeader>
    <oddFooter>&amp;L&amp;8Elaborato da Persociv il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0"/>
  <dimension ref="A1:AQ94"/>
  <sheetViews>
    <sheetView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D3"/>
    </sheetView>
  </sheetViews>
  <sheetFormatPr defaultColWidth="9.140625" defaultRowHeight="12.75"/>
  <cols>
    <col min="1" max="1" width="18.28125" style="1" customWidth="1"/>
    <col min="2" max="2" width="6.28125" style="1" customWidth="1"/>
    <col min="3" max="3" width="57.421875" style="1" customWidth="1"/>
    <col min="4" max="4" width="14.421875" style="1" customWidth="1"/>
    <col min="5" max="16384" width="9.140625" style="1" customWidth="1"/>
  </cols>
  <sheetData>
    <row r="1" ht="12">
      <c r="D1" s="1" t="s">
        <v>144</v>
      </c>
    </row>
    <row r="2" ht="12">
      <c r="D2" s="1" t="s">
        <v>147</v>
      </c>
    </row>
    <row r="3" spans="1:4" ht="12.75">
      <c r="A3" s="67" t="s">
        <v>103</v>
      </c>
      <c r="B3" s="71"/>
      <c r="C3" s="71"/>
      <c r="D3" s="71"/>
    </row>
    <row r="4" spans="1:4" ht="12">
      <c r="A4" s="68" t="s">
        <v>104</v>
      </c>
      <c r="B4" s="68"/>
      <c r="C4" s="68"/>
      <c r="D4" s="68"/>
    </row>
    <row r="5" spans="1:4" ht="12.75">
      <c r="A5" s="77" t="s">
        <v>132</v>
      </c>
      <c r="B5" s="71"/>
      <c r="C5" s="71"/>
      <c r="D5" s="71"/>
    </row>
    <row r="6" spans="2:4" s="13" customFormat="1" ht="12.75" customHeight="1">
      <c r="B6" s="11"/>
      <c r="C6" s="12"/>
      <c r="D6" s="11"/>
    </row>
    <row r="7" spans="1:4" s="13" customFormat="1" ht="12.75" customHeight="1">
      <c r="A7" s="73" t="s">
        <v>0</v>
      </c>
      <c r="B7" s="76"/>
      <c r="C7" s="76"/>
      <c r="D7" s="76"/>
    </row>
    <row r="8" spans="1:4" s="13" customFormat="1" ht="12">
      <c r="A8" s="33" t="s">
        <v>146</v>
      </c>
      <c r="B8" s="11"/>
      <c r="C8" s="33"/>
      <c r="D8" s="37"/>
    </row>
    <row r="9" spans="2:4" s="13" customFormat="1" ht="12">
      <c r="B9" s="11"/>
      <c r="C9" s="34" t="s">
        <v>100</v>
      </c>
      <c r="D9" s="37">
        <v>2</v>
      </c>
    </row>
    <row r="10" spans="2:4" s="13" customFormat="1" ht="12">
      <c r="B10" s="11"/>
      <c r="C10" s="35" t="s">
        <v>1</v>
      </c>
      <c r="D10" s="39">
        <f>SUM(D9:D9)</f>
        <v>2</v>
      </c>
    </row>
    <row r="11" spans="2:4" s="13" customFormat="1" ht="12">
      <c r="B11" s="11"/>
      <c r="C11" s="34"/>
      <c r="D11" s="37"/>
    </row>
    <row r="12" spans="2:4" s="13" customFormat="1" ht="12">
      <c r="B12" s="11"/>
      <c r="C12" s="36" t="s">
        <v>3</v>
      </c>
      <c r="D12" s="39">
        <f>SUM(D10)</f>
        <v>2</v>
      </c>
    </row>
    <row r="13" spans="2:4" s="13" customFormat="1" ht="12">
      <c r="B13" s="11"/>
      <c r="C13" s="36"/>
      <c r="D13" s="38"/>
    </row>
    <row r="14" spans="1:4" s="13" customFormat="1" ht="12.75">
      <c r="A14" s="67" t="s">
        <v>143</v>
      </c>
      <c r="B14" s="70"/>
      <c r="C14" s="70"/>
      <c r="D14" s="70"/>
    </row>
    <row r="15" spans="2:4" s="13" customFormat="1" ht="12.75" thickBot="1">
      <c r="B15" s="11"/>
      <c r="C15" s="36"/>
      <c r="D15" s="38"/>
    </row>
    <row r="16" spans="1:4" s="13" customFormat="1" ht="12" thickBot="1">
      <c r="A16" s="46" t="s">
        <v>105</v>
      </c>
      <c r="B16" s="47" t="s">
        <v>106</v>
      </c>
      <c r="C16" s="55" t="s">
        <v>107</v>
      </c>
      <c r="D16" s="50" t="s">
        <v>108</v>
      </c>
    </row>
    <row r="17" spans="1:4" ht="13.5" customHeight="1">
      <c r="A17" s="63" t="s">
        <v>110</v>
      </c>
      <c r="B17" s="2" t="s">
        <v>4</v>
      </c>
      <c r="C17" s="14"/>
      <c r="D17" s="3"/>
    </row>
    <row r="18" spans="2:4" s="19" customFormat="1" ht="13.5" customHeight="1">
      <c r="B18" s="16" t="s">
        <v>101</v>
      </c>
      <c r="C18" s="17" t="s">
        <v>5</v>
      </c>
      <c r="D18" s="18">
        <v>1</v>
      </c>
    </row>
    <row r="19" spans="2:4" s="19" customFormat="1" ht="13.5" customHeight="1">
      <c r="B19" s="20" t="s">
        <v>102</v>
      </c>
      <c r="C19" s="17" t="s">
        <v>6</v>
      </c>
      <c r="D19" s="18">
        <v>1</v>
      </c>
    </row>
    <row r="20" spans="2:5" s="19" customFormat="1" ht="12">
      <c r="B20" s="2"/>
      <c r="C20" s="26" t="s">
        <v>133</v>
      </c>
      <c r="D20" s="40">
        <f>SUM(D18:D19)</f>
        <v>2</v>
      </c>
      <c r="E20" s="28"/>
    </row>
    <row r="21" spans="2:5" s="19" customFormat="1" ht="12.75" thickBot="1">
      <c r="B21" s="2"/>
      <c r="C21" s="26"/>
      <c r="D21" s="25"/>
      <c r="E21" s="28"/>
    </row>
    <row r="22" spans="1:4" s="13" customFormat="1" ht="12" thickBot="1">
      <c r="A22" s="46" t="s">
        <v>105</v>
      </c>
      <c r="B22" s="47" t="s">
        <v>106</v>
      </c>
      <c r="C22" s="55" t="s">
        <v>107</v>
      </c>
      <c r="D22" s="50" t="s">
        <v>108</v>
      </c>
    </row>
    <row r="23" spans="1:4" s="19" customFormat="1" ht="12">
      <c r="A23" s="63" t="s">
        <v>109</v>
      </c>
      <c r="B23" s="6" t="s">
        <v>4</v>
      </c>
      <c r="C23" s="14"/>
      <c r="D23" s="18"/>
    </row>
    <row r="24" spans="2:4" s="19" customFormat="1" ht="12">
      <c r="B24" s="22">
        <v>1</v>
      </c>
      <c r="C24" s="21" t="s">
        <v>7</v>
      </c>
      <c r="D24" s="18">
        <v>6</v>
      </c>
    </row>
    <row r="25" spans="2:4" s="19" customFormat="1" ht="13.5" customHeight="1">
      <c r="B25" s="22">
        <v>224</v>
      </c>
      <c r="C25" s="23" t="s">
        <v>11</v>
      </c>
      <c r="D25" s="18">
        <v>2</v>
      </c>
    </row>
    <row r="26" spans="2:5" s="19" customFormat="1" ht="13.5" customHeight="1">
      <c r="B26" s="6"/>
      <c r="C26" s="26" t="s">
        <v>134</v>
      </c>
      <c r="D26" s="41">
        <f>SUM(D24:D25)</f>
        <v>8</v>
      </c>
      <c r="E26" s="28"/>
    </row>
    <row r="27" spans="2:5" s="19" customFormat="1" ht="13.5" customHeight="1" thickBot="1">
      <c r="B27" s="6"/>
      <c r="C27" s="26"/>
      <c r="D27" s="29"/>
      <c r="E27" s="28"/>
    </row>
    <row r="28" spans="1:4" s="13" customFormat="1" ht="12" thickBot="1">
      <c r="A28" s="46" t="s">
        <v>105</v>
      </c>
      <c r="B28" s="47" t="s">
        <v>106</v>
      </c>
      <c r="C28" s="55" t="s">
        <v>107</v>
      </c>
      <c r="D28" s="50" t="s">
        <v>108</v>
      </c>
    </row>
    <row r="29" spans="1:4" ht="13.5" customHeight="1">
      <c r="A29" s="63" t="s">
        <v>111</v>
      </c>
      <c r="B29" s="5"/>
      <c r="C29" s="14"/>
      <c r="D29" s="18"/>
    </row>
    <row r="30" spans="2:4" ht="14.25" customHeight="1">
      <c r="B30" s="24">
        <v>2</v>
      </c>
      <c r="C30" s="21" t="s">
        <v>12</v>
      </c>
      <c r="D30" s="18">
        <v>10</v>
      </c>
    </row>
    <row r="31" spans="2:4" s="19" customFormat="1" ht="13.5" customHeight="1">
      <c r="B31" s="24">
        <v>203</v>
      </c>
      <c r="C31" s="17" t="s">
        <v>13</v>
      </c>
      <c r="D31" s="18">
        <v>26</v>
      </c>
    </row>
    <row r="32" spans="2:4" s="19" customFormat="1" ht="13.5" customHeight="1">
      <c r="B32" s="24">
        <v>274</v>
      </c>
      <c r="C32" s="17" t="s">
        <v>19</v>
      </c>
      <c r="D32" s="18">
        <v>1</v>
      </c>
    </row>
    <row r="33" spans="2:5" s="19" customFormat="1" ht="13.5" customHeight="1">
      <c r="B33" s="5"/>
      <c r="C33" s="26" t="s">
        <v>135</v>
      </c>
      <c r="D33" s="41">
        <f>SUM(D30:D32)</f>
        <v>37</v>
      </c>
      <c r="E33" s="28"/>
    </row>
    <row r="34" spans="2:5" s="19" customFormat="1" ht="13.5" customHeight="1" thickBot="1">
      <c r="B34" s="5"/>
      <c r="C34" s="26"/>
      <c r="D34" s="29"/>
      <c r="E34" s="28"/>
    </row>
    <row r="35" spans="1:4" s="13" customFormat="1" ht="12" thickBot="1">
      <c r="A35" s="46" t="s">
        <v>105</v>
      </c>
      <c r="B35" s="47" t="s">
        <v>106</v>
      </c>
      <c r="C35" s="55" t="s">
        <v>107</v>
      </c>
      <c r="D35" s="50" t="s">
        <v>108</v>
      </c>
    </row>
    <row r="36" spans="1:4" ht="13.5" customHeight="1">
      <c r="A36" s="63" t="s">
        <v>118</v>
      </c>
      <c r="B36" s="8"/>
      <c r="C36" s="15"/>
      <c r="D36" s="18"/>
    </row>
    <row r="37" spans="2:4" ht="13.5" customHeight="1">
      <c r="B37" s="24">
        <v>3</v>
      </c>
      <c r="C37" s="17" t="s">
        <v>22</v>
      </c>
      <c r="D37" s="18">
        <v>12</v>
      </c>
    </row>
    <row r="38" spans="2:4" s="19" customFormat="1" ht="13.5" customHeight="1">
      <c r="B38" s="22">
        <v>41</v>
      </c>
      <c r="C38" s="21" t="s">
        <v>23</v>
      </c>
      <c r="D38" s="18">
        <v>7</v>
      </c>
    </row>
    <row r="39" spans="2:4" s="19" customFormat="1" ht="13.5" customHeight="1">
      <c r="B39" s="22">
        <v>53</v>
      </c>
      <c r="C39" s="21" t="s">
        <v>25</v>
      </c>
      <c r="D39" s="18">
        <v>9</v>
      </c>
    </row>
    <row r="40" spans="2:4" s="19" customFormat="1" ht="13.5" customHeight="1">
      <c r="B40" s="22">
        <v>57</v>
      </c>
      <c r="C40" s="17" t="s">
        <v>26</v>
      </c>
      <c r="D40" s="18">
        <v>1</v>
      </c>
    </row>
    <row r="41" spans="2:4" s="19" customFormat="1" ht="13.5" customHeight="1">
      <c r="B41" s="22">
        <v>60</v>
      </c>
      <c r="C41" s="17" t="s">
        <v>27</v>
      </c>
      <c r="D41" s="18">
        <v>19</v>
      </c>
    </row>
    <row r="42" spans="2:4" s="19" customFormat="1" ht="13.5" customHeight="1">
      <c r="B42" s="22">
        <v>144</v>
      </c>
      <c r="C42" s="17" t="s">
        <v>31</v>
      </c>
      <c r="D42" s="18">
        <v>1</v>
      </c>
    </row>
    <row r="43" spans="2:4" s="19" customFormat="1" ht="13.5" customHeight="1">
      <c r="B43" s="22">
        <v>188</v>
      </c>
      <c r="C43" s="17" t="s">
        <v>33</v>
      </c>
      <c r="D43" s="18">
        <v>23</v>
      </c>
    </row>
    <row r="44" spans="2:4" s="19" customFormat="1" ht="13.5" customHeight="1">
      <c r="B44" s="22">
        <v>276</v>
      </c>
      <c r="C44" s="17" t="s">
        <v>36</v>
      </c>
      <c r="D44" s="18">
        <v>3</v>
      </c>
    </row>
    <row r="45" spans="2:12" s="19" customFormat="1" ht="13.5" customHeight="1">
      <c r="B45" s="7"/>
      <c r="C45" s="26" t="s">
        <v>136</v>
      </c>
      <c r="D45" s="40">
        <f>SUM(D37:D44)</f>
        <v>75</v>
      </c>
      <c r="E45" s="28"/>
      <c r="F45" s="28"/>
      <c r="G45" s="28"/>
      <c r="H45" s="28"/>
      <c r="I45" s="28"/>
      <c r="J45" s="28"/>
      <c r="K45" s="28"/>
      <c r="L45" s="28"/>
    </row>
    <row r="46" spans="2:12" s="19" customFormat="1" ht="13.5" customHeight="1" thickBot="1">
      <c r="B46" s="7"/>
      <c r="C46" s="26"/>
      <c r="D46" s="25"/>
      <c r="E46" s="28"/>
      <c r="F46" s="28"/>
      <c r="G46" s="28"/>
      <c r="H46" s="28"/>
      <c r="I46" s="28"/>
      <c r="J46" s="28"/>
      <c r="K46" s="28"/>
      <c r="L46" s="28"/>
    </row>
    <row r="47" spans="1:4" s="13" customFormat="1" ht="12" thickBot="1">
      <c r="A47" s="46" t="s">
        <v>105</v>
      </c>
      <c r="B47" s="47" t="s">
        <v>106</v>
      </c>
      <c r="C47" s="55" t="s">
        <v>107</v>
      </c>
      <c r="D47" s="50" t="s">
        <v>108</v>
      </c>
    </row>
    <row r="48" spans="1:4" ht="15" customHeight="1">
      <c r="A48" s="63" t="s">
        <v>119</v>
      </c>
      <c r="B48" s="7"/>
      <c r="C48" s="15"/>
      <c r="D48" s="18"/>
    </row>
    <row r="49" spans="2:4" ht="13.5" customHeight="1">
      <c r="B49" s="22">
        <v>4</v>
      </c>
      <c r="C49" s="17" t="s">
        <v>39</v>
      </c>
      <c r="D49" s="18">
        <v>29</v>
      </c>
    </row>
    <row r="50" spans="2:4" s="19" customFormat="1" ht="13.5" customHeight="1">
      <c r="B50" s="22">
        <v>12</v>
      </c>
      <c r="C50" s="17" t="s">
        <v>40</v>
      </c>
      <c r="D50" s="18">
        <v>6</v>
      </c>
    </row>
    <row r="51" spans="2:4" s="19" customFormat="1" ht="13.5" customHeight="1">
      <c r="B51" s="22">
        <v>27</v>
      </c>
      <c r="C51" s="17" t="s">
        <v>41</v>
      </c>
      <c r="D51" s="18">
        <v>1</v>
      </c>
    </row>
    <row r="52" spans="2:4" s="19" customFormat="1" ht="13.5" customHeight="1">
      <c r="B52" s="22">
        <v>36</v>
      </c>
      <c r="C52" s="17" t="s">
        <v>42</v>
      </c>
      <c r="D52" s="18">
        <v>22</v>
      </c>
    </row>
    <row r="53" spans="2:4" s="19" customFormat="1" ht="13.5" customHeight="1">
      <c r="B53" s="22">
        <v>39</v>
      </c>
      <c r="C53" s="17" t="s">
        <v>43</v>
      </c>
      <c r="D53" s="18">
        <v>33</v>
      </c>
    </row>
    <row r="54" spans="2:4" s="19" customFormat="1" ht="13.5" customHeight="1">
      <c r="B54" s="22">
        <v>43</v>
      </c>
      <c r="C54" s="21" t="s">
        <v>45</v>
      </c>
      <c r="D54" s="18">
        <v>2</v>
      </c>
    </row>
    <row r="55" spans="2:4" s="19" customFormat="1" ht="13.5" customHeight="1">
      <c r="B55" s="22">
        <v>45</v>
      </c>
      <c r="C55" s="17" t="s">
        <v>46</v>
      </c>
      <c r="D55" s="18">
        <v>7</v>
      </c>
    </row>
    <row r="56" spans="2:4" s="19" customFormat="1" ht="13.5" customHeight="1">
      <c r="B56" s="22">
        <v>51</v>
      </c>
      <c r="C56" s="17" t="s">
        <v>47</v>
      </c>
      <c r="D56" s="18">
        <v>27</v>
      </c>
    </row>
    <row r="57" spans="2:4" s="19" customFormat="1" ht="13.5" customHeight="1">
      <c r="B57" s="22">
        <v>55</v>
      </c>
      <c r="C57" s="17" t="s">
        <v>49</v>
      </c>
      <c r="D57" s="18">
        <v>9</v>
      </c>
    </row>
    <row r="58" spans="2:4" s="19" customFormat="1" ht="13.5" customHeight="1">
      <c r="B58" s="22">
        <v>59</v>
      </c>
      <c r="C58" s="17" t="s">
        <v>50</v>
      </c>
      <c r="D58" s="18">
        <v>46</v>
      </c>
    </row>
    <row r="59" spans="2:4" s="19" customFormat="1" ht="13.5" customHeight="1">
      <c r="B59" s="22">
        <v>62</v>
      </c>
      <c r="C59" s="17" t="s">
        <v>51</v>
      </c>
      <c r="D59" s="18">
        <v>1</v>
      </c>
    </row>
    <row r="60" spans="2:4" s="19" customFormat="1" ht="13.5" customHeight="1">
      <c r="B60" s="22">
        <v>72</v>
      </c>
      <c r="C60" s="17" t="s">
        <v>56</v>
      </c>
      <c r="D60" s="18">
        <v>2</v>
      </c>
    </row>
    <row r="61" spans="2:4" s="19" customFormat="1" ht="13.5" customHeight="1">
      <c r="B61" s="22">
        <v>77</v>
      </c>
      <c r="C61" s="17" t="s">
        <v>57</v>
      </c>
      <c r="D61" s="18">
        <v>5</v>
      </c>
    </row>
    <row r="62" spans="2:4" s="19" customFormat="1" ht="13.5" customHeight="1">
      <c r="B62" s="22">
        <v>133</v>
      </c>
      <c r="C62" s="17" t="s">
        <v>62</v>
      </c>
      <c r="D62" s="18">
        <v>1</v>
      </c>
    </row>
    <row r="63" spans="2:4" s="19" customFormat="1" ht="13.5" customHeight="1">
      <c r="B63" s="22">
        <v>178</v>
      </c>
      <c r="C63" s="21" t="s">
        <v>66</v>
      </c>
      <c r="D63" s="18">
        <v>6</v>
      </c>
    </row>
    <row r="64" spans="2:4" s="19" customFormat="1" ht="13.5" customHeight="1">
      <c r="B64" s="22">
        <v>207</v>
      </c>
      <c r="C64" s="17" t="s">
        <v>67</v>
      </c>
      <c r="D64" s="18">
        <v>3</v>
      </c>
    </row>
    <row r="65" spans="2:4" s="19" customFormat="1" ht="13.5" customHeight="1">
      <c r="B65" s="22">
        <v>264</v>
      </c>
      <c r="C65" s="17" t="s">
        <v>69</v>
      </c>
      <c r="D65" s="18">
        <v>6</v>
      </c>
    </row>
    <row r="66" spans="2:5" s="19" customFormat="1" ht="13.5" customHeight="1">
      <c r="B66" s="7"/>
      <c r="C66" s="26" t="s">
        <v>137</v>
      </c>
      <c r="D66" s="40">
        <f>SUM(D49:D65)</f>
        <v>206</v>
      </c>
      <c r="E66" s="28"/>
    </row>
    <row r="67" spans="2:5" s="19" customFormat="1" ht="13.5" customHeight="1" thickBot="1">
      <c r="B67" s="7"/>
      <c r="C67" s="26"/>
      <c r="D67" s="25"/>
      <c r="E67" s="28"/>
    </row>
    <row r="68" spans="1:4" s="13" customFormat="1" ht="12" thickBot="1">
      <c r="A68" s="46" t="s">
        <v>105</v>
      </c>
      <c r="B68" s="47" t="s">
        <v>106</v>
      </c>
      <c r="C68" s="55" t="s">
        <v>107</v>
      </c>
      <c r="D68" s="50" t="s">
        <v>108</v>
      </c>
    </row>
    <row r="69" spans="1:4" ht="13.5" customHeight="1">
      <c r="A69" s="64" t="s">
        <v>120</v>
      </c>
      <c r="B69" s="7"/>
      <c r="C69" s="9"/>
      <c r="D69" s="18"/>
    </row>
    <row r="70" spans="2:4" ht="14.25" customHeight="1">
      <c r="B70" s="22">
        <v>5</v>
      </c>
      <c r="C70" s="17" t="s">
        <v>71</v>
      </c>
      <c r="D70" s="18">
        <v>23</v>
      </c>
    </row>
    <row r="71" spans="2:4" s="19" customFormat="1" ht="13.5" customHeight="1">
      <c r="B71" s="22">
        <v>9</v>
      </c>
      <c r="C71" s="21" t="s">
        <v>72</v>
      </c>
      <c r="D71" s="18">
        <v>4</v>
      </c>
    </row>
    <row r="72" spans="2:4" s="19" customFormat="1" ht="13.5" customHeight="1">
      <c r="B72" s="22">
        <v>23</v>
      </c>
      <c r="C72" s="17" t="s">
        <v>74</v>
      </c>
      <c r="D72" s="18">
        <v>12</v>
      </c>
    </row>
    <row r="73" spans="2:4" s="19" customFormat="1" ht="13.5" customHeight="1">
      <c r="B73" s="22">
        <v>35</v>
      </c>
      <c r="C73" s="17" t="s">
        <v>75</v>
      </c>
      <c r="D73" s="18">
        <v>12</v>
      </c>
    </row>
    <row r="74" spans="2:4" s="19" customFormat="1" ht="13.5" customHeight="1">
      <c r="B74" s="22">
        <v>38</v>
      </c>
      <c r="C74" s="17" t="s">
        <v>76</v>
      </c>
      <c r="D74" s="18">
        <v>29</v>
      </c>
    </row>
    <row r="75" spans="2:4" s="19" customFormat="1" ht="13.5" customHeight="1">
      <c r="B75" s="22">
        <v>42</v>
      </c>
      <c r="C75" s="21" t="s">
        <v>77</v>
      </c>
      <c r="D75" s="18">
        <v>3</v>
      </c>
    </row>
    <row r="76" spans="2:4" s="19" customFormat="1" ht="13.5" customHeight="1">
      <c r="B76" s="22">
        <v>50</v>
      </c>
      <c r="C76" s="17" t="s">
        <v>79</v>
      </c>
      <c r="D76" s="18">
        <v>23</v>
      </c>
    </row>
    <row r="77" spans="2:4" s="19" customFormat="1" ht="13.5" customHeight="1">
      <c r="B77" s="22">
        <v>54</v>
      </c>
      <c r="C77" s="17" t="s">
        <v>80</v>
      </c>
      <c r="D77" s="18">
        <v>4</v>
      </c>
    </row>
    <row r="78" spans="2:4" s="19" customFormat="1" ht="13.5" customHeight="1">
      <c r="B78" s="22">
        <v>58</v>
      </c>
      <c r="C78" s="17" t="s">
        <v>81</v>
      </c>
      <c r="D78" s="18">
        <v>5</v>
      </c>
    </row>
    <row r="79" spans="2:4" s="19" customFormat="1" ht="13.5" customHeight="1">
      <c r="B79" s="22">
        <v>61</v>
      </c>
      <c r="C79" s="17" t="s">
        <v>82</v>
      </c>
      <c r="D79" s="18">
        <v>3</v>
      </c>
    </row>
    <row r="80" spans="2:4" s="19" customFormat="1" ht="13.5" customHeight="1">
      <c r="B80" s="22">
        <v>71</v>
      </c>
      <c r="C80" s="17" t="s">
        <v>86</v>
      </c>
      <c r="D80" s="18">
        <v>4</v>
      </c>
    </row>
    <row r="81" spans="2:4" s="19" customFormat="1" ht="13.5" customHeight="1">
      <c r="B81" s="22">
        <v>76</v>
      </c>
      <c r="C81" s="17" t="s">
        <v>87</v>
      </c>
      <c r="D81" s="18">
        <v>4</v>
      </c>
    </row>
    <row r="82" spans="2:4" s="19" customFormat="1" ht="13.5" customHeight="1">
      <c r="B82" s="22">
        <v>132</v>
      </c>
      <c r="C82" s="17" t="s">
        <v>89</v>
      </c>
      <c r="D82" s="18">
        <v>1</v>
      </c>
    </row>
    <row r="83" spans="2:4" s="19" customFormat="1" ht="13.5" customHeight="1">
      <c r="B83" s="22">
        <v>291</v>
      </c>
      <c r="C83" s="17" t="s">
        <v>95</v>
      </c>
      <c r="D83" s="18">
        <v>5</v>
      </c>
    </row>
    <row r="84" spans="2:18" s="19" customFormat="1" ht="13.5" customHeight="1">
      <c r="B84" s="22"/>
      <c r="C84" s="27" t="s">
        <v>138</v>
      </c>
      <c r="D84" s="40">
        <f>SUM(D70:D83)</f>
        <v>132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2:18" s="19" customFormat="1" ht="13.5" customHeight="1" thickBot="1">
      <c r="B85" s="22"/>
      <c r="C85" s="27"/>
      <c r="D85" s="25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4" s="13" customFormat="1" ht="12" thickBot="1">
      <c r="A86" s="46" t="s">
        <v>105</v>
      </c>
      <c r="B86" s="47" t="s">
        <v>106</v>
      </c>
      <c r="C86" s="55" t="s">
        <v>107</v>
      </c>
      <c r="D86" s="50" t="s">
        <v>108</v>
      </c>
    </row>
    <row r="87" spans="1:4" s="19" customFormat="1" ht="13.5" customHeight="1">
      <c r="A87" s="63" t="s">
        <v>121</v>
      </c>
      <c r="B87" s="22"/>
      <c r="C87" s="15"/>
      <c r="D87" s="18"/>
    </row>
    <row r="88" spans="2:4" s="19" customFormat="1" ht="14.25" customHeight="1">
      <c r="B88" s="22">
        <v>10</v>
      </c>
      <c r="C88" s="17" t="s">
        <v>96</v>
      </c>
      <c r="D88" s="18">
        <v>4</v>
      </c>
    </row>
    <row r="89" spans="2:4" s="19" customFormat="1" ht="13.5" customHeight="1">
      <c r="B89" s="22">
        <v>24</v>
      </c>
      <c r="C89" s="17" t="s">
        <v>97</v>
      </c>
      <c r="D89" s="18">
        <v>2</v>
      </c>
    </row>
    <row r="90" spans="2:4" s="19" customFormat="1" ht="13.5" customHeight="1">
      <c r="B90" s="22">
        <v>210</v>
      </c>
      <c r="C90" s="17" t="s">
        <v>98</v>
      </c>
      <c r="D90" s="18">
        <v>9</v>
      </c>
    </row>
    <row r="91" spans="2:43" s="19" customFormat="1" ht="13.5" customHeight="1">
      <c r="B91" s="7"/>
      <c r="C91" s="26" t="s">
        <v>139</v>
      </c>
      <c r="D91" s="41">
        <f>SUM(D88:D90)</f>
        <v>15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</row>
    <row r="92" spans="2:4" s="19" customFormat="1" ht="13.5" customHeight="1" thickBot="1">
      <c r="B92" s="7"/>
      <c r="C92" s="26"/>
      <c r="D92" s="25"/>
    </row>
    <row r="93" spans="2:4" s="28" customFormat="1" ht="13.5" customHeight="1" thickBot="1" thickTop="1">
      <c r="B93" s="31"/>
      <c r="C93" s="44" t="s">
        <v>99</v>
      </c>
      <c r="D93" s="42">
        <f>D20+D26+D33+D45+D66+D84+D91+D12</f>
        <v>477</v>
      </c>
    </row>
    <row r="94" ht="13.5" thickTop="1">
      <c r="C94"/>
    </row>
  </sheetData>
  <mergeCells count="5">
    <mergeCell ref="A14:D14"/>
    <mergeCell ref="A3:D3"/>
    <mergeCell ref="A4:D4"/>
    <mergeCell ref="A5:D5"/>
    <mergeCell ref="A7:D7"/>
  </mergeCells>
  <printOptions gridLines="1" horizontalCentered="1"/>
  <pageMargins left="0.48" right="0.27" top="0.7874015748031497" bottom="0.3937007874015748" header="0.3937007874015748" footer="0"/>
  <pageSetup horizontalDpi="300" verticalDpi="300" orientation="portrait" paperSize="9" r:id="rId1"/>
  <headerFooter alignWithMargins="0">
    <oddHeader>&amp;C&amp;A&amp;RPagina &amp;P</oddHeader>
    <oddFooter>&amp;L&amp;8Elaborato da Persociv il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AQ98"/>
  <sheetViews>
    <sheetView workbookViewId="0" topLeftCell="A1">
      <selection activeCell="D2" sqref="D2"/>
    </sheetView>
  </sheetViews>
  <sheetFormatPr defaultColWidth="9.140625" defaultRowHeight="12.75"/>
  <cols>
    <col min="1" max="1" width="18.28125" style="1" customWidth="1"/>
    <col min="2" max="2" width="6.28125" style="1" customWidth="1"/>
    <col min="3" max="3" width="54.28125" style="1" customWidth="1"/>
    <col min="4" max="4" width="12.00390625" style="1" customWidth="1"/>
    <col min="5" max="16384" width="9.140625" style="1" customWidth="1"/>
  </cols>
  <sheetData>
    <row r="1" ht="12">
      <c r="D1" s="1" t="s">
        <v>144</v>
      </c>
    </row>
    <row r="2" ht="12">
      <c r="D2" s="1" t="s">
        <v>147</v>
      </c>
    </row>
    <row r="3" spans="1:4" ht="12.75">
      <c r="A3" s="70" t="s">
        <v>103</v>
      </c>
      <c r="B3" s="69"/>
      <c r="C3" s="69"/>
      <c r="D3" s="69"/>
    </row>
    <row r="4" spans="1:4" ht="12.75">
      <c r="A4" s="72" t="s">
        <v>104</v>
      </c>
      <c r="B4" s="69"/>
      <c r="C4" s="69"/>
      <c r="D4" s="69"/>
    </row>
    <row r="5" spans="1:4" s="13" customFormat="1" ht="13.5" customHeight="1">
      <c r="A5" s="74" t="s">
        <v>122</v>
      </c>
      <c r="B5" s="75"/>
      <c r="C5" s="75"/>
      <c r="D5" s="75"/>
    </row>
    <row r="6" spans="1:4" s="13" customFormat="1" ht="13.5" customHeight="1">
      <c r="A6" s="12"/>
      <c r="B6" s="11"/>
      <c r="C6" s="12"/>
      <c r="D6" s="11"/>
    </row>
    <row r="7" spans="1:4" s="13" customFormat="1" ht="13.5" customHeight="1">
      <c r="A7" s="73" t="s">
        <v>0</v>
      </c>
      <c r="B7" s="76"/>
      <c r="C7" s="76"/>
      <c r="D7" s="76"/>
    </row>
    <row r="8" spans="1:4" s="13" customFormat="1" ht="12">
      <c r="A8" s="33" t="s">
        <v>145</v>
      </c>
      <c r="B8" s="11"/>
      <c r="C8" s="33"/>
      <c r="D8" s="37"/>
    </row>
    <row r="9" spans="2:4" s="13" customFormat="1" ht="12">
      <c r="B9" s="11"/>
      <c r="C9" s="34" t="s">
        <v>100</v>
      </c>
      <c r="D9" s="37">
        <v>1</v>
      </c>
    </row>
    <row r="10" spans="2:4" s="13" customFormat="1" ht="12">
      <c r="B10" s="11"/>
      <c r="C10" s="35" t="s">
        <v>1</v>
      </c>
      <c r="D10" s="39">
        <v>1</v>
      </c>
    </row>
    <row r="11" spans="2:4" s="13" customFormat="1" ht="12">
      <c r="B11" s="11"/>
      <c r="C11" s="36" t="s">
        <v>3</v>
      </c>
      <c r="D11" s="39">
        <f>SUM(D10)</f>
        <v>1</v>
      </c>
    </row>
    <row r="12" spans="2:4" s="13" customFormat="1" ht="12">
      <c r="B12" s="11"/>
      <c r="C12" s="36"/>
      <c r="D12" s="38"/>
    </row>
    <row r="13" spans="1:4" s="13" customFormat="1" ht="12.75">
      <c r="A13" s="70" t="s">
        <v>117</v>
      </c>
      <c r="B13" s="69"/>
      <c r="C13" s="69"/>
      <c r="D13" s="69"/>
    </row>
    <row r="14" spans="2:4" s="13" customFormat="1" ht="12">
      <c r="B14" s="11"/>
      <c r="C14" s="36"/>
      <c r="D14" s="38"/>
    </row>
    <row r="15" spans="1:4" s="13" customFormat="1" ht="12.75">
      <c r="A15" s="67" t="s">
        <v>143</v>
      </c>
      <c r="B15" s="70"/>
      <c r="C15" s="70"/>
      <c r="D15" s="70"/>
    </row>
    <row r="16" spans="2:4" s="13" customFormat="1" ht="12.75" thickBot="1">
      <c r="B16" s="11"/>
      <c r="C16" s="36"/>
      <c r="D16" s="38"/>
    </row>
    <row r="17" spans="1:4" s="13" customFormat="1" ht="12" thickBot="1">
      <c r="A17" s="46" t="s">
        <v>105</v>
      </c>
      <c r="B17" s="47" t="s">
        <v>106</v>
      </c>
      <c r="C17" s="55" t="s">
        <v>107</v>
      </c>
      <c r="D17" s="50" t="s">
        <v>108</v>
      </c>
    </row>
    <row r="18" spans="1:4" ht="13.5" customHeight="1">
      <c r="A18" s="59" t="s">
        <v>110</v>
      </c>
      <c r="B18" s="2" t="s">
        <v>4</v>
      </c>
      <c r="C18" s="14"/>
      <c r="D18" s="3"/>
    </row>
    <row r="19" spans="2:4" s="19" customFormat="1" ht="13.5" customHeight="1">
      <c r="B19" s="16" t="s">
        <v>101</v>
      </c>
      <c r="C19" s="17" t="s">
        <v>5</v>
      </c>
      <c r="D19" s="18">
        <v>2</v>
      </c>
    </row>
    <row r="20" spans="2:5" s="19" customFormat="1" ht="12">
      <c r="B20" s="2"/>
      <c r="C20" s="26" t="s">
        <v>133</v>
      </c>
      <c r="D20" s="40">
        <f>SUM(D19:D19)</f>
        <v>2</v>
      </c>
      <c r="E20" s="28"/>
    </row>
    <row r="21" spans="2:5" s="19" customFormat="1" ht="12.75" thickBot="1">
      <c r="B21" s="2"/>
      <c r="C21" s="26"/>
      <c r="D21" s="25"/>
      <c r="E21" s="28"/>
    </row>
    <row r="22" spans="1:4" s="13" customFormat="1" ht="12" thickBot="1">
      <c r="A22" s="46" t="s">
        <v>105</v>
      </c>
      <c r="B22" s="47" t="s">
        <v>106</v>
      </c>
      <c r="C22" s="55" t="s">
        <v>107</v>
      </c>
      <c r="D22" s="50" t="s">
        <v>108</v>
      </c>
    </row>
    <row r="23" spans="1:4" s="19" customFormat="1" ht="12">
      <c r="A23" s="59" t="s">
        <v>109</v>
      </c>
      <c r="B23" s="6" t="s">
        <v>4</v>
      </c>
      <c r="C23" s="14"/>
      <c r="D23" s="18"/>
    </row>
    <row r="24" spans="2:4" s="19" customFormat="1" ht="12">
      <c r="B24" s="22">
        <v>1</v>
      </c>
      <c r="C24" s="21" t="s">
        <v>7</v>
      </c>
      <c r="D24" s="18">
        <v>4</v>
      </c>
    </row>
    <row r="25" spans="2:4" s="19" customFormat="1" ht="13.5" customHeight="1">
      <c r="B25" s="22">
        <v>13</v>
      </c>
      <c r="C25" s="21" t="s">
        <v>8</v>
      </c>
      <c r="D25" s="18">
        <v>1</v>
      </c>
    </row>
    <row r="26" spans="2:4" s="19" customFormat="1" ht="13.5" customHeight="1">
      <c r="B26" s="22">
        <v>224</v>
      </c>
      <c r="C26" s="23" t="s">
        <v>11</v>
      </c>
      <c r="D26" s="18">
        <v>2</v>
      </c>
    </row>
    <row r="27" spans="2:5" s="19" customFormat="1" ht="13.5" customHeight="1">
      <c r="B27" s="6"/>
      <c r="C27" s="26" t="s">
        <v>134</v>
      </c>
      <c r="D27" s="41">
        <f>SUM(D24:D26)</f>
        <v>7</v>
      </c>
      <c r="E27" s="28"/>
    </row>
    <row r="28" spans="2:5" s="19" customFormat="1" ht="13.5" customHeight="1" thickBot="1">
      <c r="B28" s="6"/>
      <c r="C28" s="26"/>
      <c r="D28" s="29"/>
      <c r="E28" s="28"/>
    </row>
    <row r="29" spans="1:4" s="13" customFormat="1" ht="12" thickBot="1">
      <c r="A29" s="46" t="s">
        <v>105</v>
      </c>
      <c r="B29" s="47" t="s">
        <v>106</v>
      </c>
      <c r="C29" s="55" t="s">
        <v>107</v>
      </c>
      <c r="D29" s="50" t="s">
        <v>108</v>
      </c>
    </row>
    <row r="30" spans="1:4" ht="13.5" customHeight="1">
      <c r="A30" s="59" t="s">
        <v>111</v>
      </c>
      <c r="B30" s="5"/>
      <c r="C30" s="14"/>
      <c r="D30" s="18"/>
    </row>
    <row r="31" spans="2:4" ht="18" customHeight="1">
      <c r="B31" s="24">
        <v>2</v>
      </c>
      <c r="C31" s="21" t="s">
        <v>12</v>
      </c>
      <c r="D31" s="18">
        <v>8</v>
      </c>
    </row>
    <row r="32" spans="2:4" s="19" customFormat="1" ht="13.5" customHeight="1">
      <c r="B32" s="24">
        <v>203</v>
      </c>
      <c r="C32" s="17" t="s">
        <v>13</v>
      </c>
      <c r="D32" s="18">
        <v>16</v>
      </c>
    </row>
    <row r="33" spans="2:4" s="19" customFormat="1" ht="13.5" customHeight="1">
      <c r="B33" s="24">
        <v>225</v>
      </c>
      <c r="C33" s="17" t="s">
        <v>16</v>
      </c>
      <c r="D33" s="18">
        <v>5</v>
      </c>
    </row>
    <row r="34" spans="2:4" s="19" customFormat="1" ht="13.5" customHeight="1">
      <c r="B34" s="24">
        <v>273</v>
      </c>
      <c r="C34" s="17" t="s">
        <v>18</v>
      </c>
      <c r="D34" s="18">
        <v>2</v>
      </c>
    </row>
    <row r="35" spans="2:5" s="19" customFormat="1" ht="13.5" customHeight="1">
      <c r="B35" s="5"/>
      <c r="C35" s="26" t="s">
        <v>135</v>
      </c>
      <c r="D35" s="41">
        <f>SUM(D31:D34)</f>
        <v>31</v>
      </c>
      <c r="E35" s="28"/>
    </row>
    <row r="36" spans="2:5" s="19" customFormat="1" ht="13.5" customHeight="1" thickBot="1">
      <c r="B36" s="5"/>
      <c r="C36" s="26"/>
      <c r="D36" s="29"/>
      <c r="E36" s="28"/>
    </row>
    <row r="37" spans="1:4" s="13" customFormat="1" ht="12" thickBot="1">
      <c r="A37" s="46" t="s">
        <v>105</v>
      </c>
      <c r="B37" s="47" t="s">
        <v>106</v>
      </c>
      <c r="C37" s="55" t="s">
        <v>107</v>
      </c>
      <c r="D37" s="50" t="s">
        <v>108</v>
      </c>
    </row>
    <row r="38" spans="1:4" ht="13.5" customHeight="1">
      <c r="A38" s="59" t="s">
        <v>118</v>
      </c>
      <c r="B38" s="8"/>
      <c r="C38" s="15"/>
      <c r="D38" s="18"/>
    </row>
    <row r="39" spans="2:4" ht="13.5" customHeight="1">
      <c r="B39" s="24">
        <v>3</v>
      </c>
      <c r="C39" s="17" t="s">
        <v>22</v>
      </c>
      <c r="D39" s="18">
        <v>21</v>
      </c>
    </row>
    <row r="40" spans="2:4" s="19" customFormat="1" ht="13.5" customHeight="1">
      <c r="B40" s="22">
        <v>41</v>
      </c>
      <c r="C40" s="21" t="s">
        <v>23</v>
      </c>
      <c r="D40" s="18">
        <v>2</v>
      </c>
    </row>
    <row r="41" spans="2:4" s="19" customFormat="1" ht="13.5" customHeight="1">
      <c r="B41" s="22">
        <v>57</v>
      </c>
      <c r="C41" s="17" t="s">
        <v>26</v>
      </c>
      <c r="D41" s="18">
        <v>4</v>
      </c>
    </row>
    <row r="42" spans="2:4" s="19" customFormat="1" ht="13.5" customHeight="1">
      <c r="B42" s="22">
        <v>73</v>
      </c>
      <c r="C42" s="21" t="s">
        <v>29</v>
      </c>
      <c r="D42" s="18">
        <v>1</v>
      </c>
    </row>
    <row r="43" spans="2:4" s="19" customFormat="1" ht="13.5" customHeight="1">
      <c r="B43" s="22">
        <v>188</v>
      </c>
      <c r="C43" s="17" t="s">
        <v>33</v>
      </c>
      <c r="D43" s="18">
        <v>26</v>
      </c>
    </row>
    <row r="44" spans="2:4" s="19" customFormat="1" ht="13.5" customHeight="1">
      <c r="B44" s="22">
        <v>276</v>
      </c>
      <c r="C44" s="17" t="s">
        <v>36</v>
      </c>
      <c r="D44" s="18">
        <v>1</v>
      </c>
    </row>
    <row r="45" spans="2:12" s="19" customFormat="1" ht="13.5" customHeight="1">
      <c r="B45" s="7"/>
      <c r="C45" s="26" t="s">
        <v>142</v>
      </c>
      <c r="D45" s="40">
        <f>SUM(D39:D44)</f>
        <v>55</v>
      </c>
      <c r="E45" s="28"/>
      <c r="F45" s="28"/>
      <c r="G45" s="28"/>
      <c r="H45" s="28"/>
      <c r="I45" s="28"/>
      <c r="J45" s="28"/>
      <c r="K45" s="28"/>
      <c r="L45" s="28"/>
    </row>
    <row r="46" spans="2:12" s="19" customFormat="1" ht="13.5" customHeight="1" thickBot="1">
      <c r="B46" s="7"/>
      <c r="C46" s="26"/>
      <c r="D46" s="25"/>
      <c r="E46" s="28"/>
      <c r="F46" s="28"/>
      <c r="G46" s="28"/>
      <c r="H46" s="28"/>
      <c r="I46" s="28"/>
      <c r="J46" s="28"/>
      <c r="K46" s="28"/>
      <c r="L46" s="28"/>
    </row>
    <row r="47" spans="1:4" s="13" customFormat="1" ht="12" thickBot="1">
      <c r="A47" s="46" t="s">
        <v>105</v>
      </c>
      <c r="B47" s="47" t="s">
        <v>106</v>
      </c>
      <c r="C47" s="55" t="s">
        <v>107</v>
      </c>
      <c r="D47" s="50" t="s">
        <v>108</v>
      </c>
    </row>
    <row r="48" spans="1:4" ht="13.5" customHeight="1">
      <c r="A48" s="59" t="s">
        <v>119</v>
      </c>
      <c r="B48" s="7"/>
      <c r="C48" s="15"/>
      <c r="D48" s="18"/>
    </row>
    <row r="49" spans="2:4" ht="13.5" customHeight="1">
      <c r="B49" s="22">
        <v>4</v>
      </c>
      <c r="C49" s="17" t="s">
        <v>39</v>
      </c>
      <c r="D49" s="18">
        <v>58</v>
      </c>
    </row>
    <row r="50" spans="2:4" s="19" customFormat="1" ht="13.5" customHeight="1">
      <c r="B50" s="22">
        <v>12</v>
      </c>
      <c r="C50" s="17" t="s">
        <v>40</v>
      </c>
      <c r="D50" s="18">
        <v>6</v>
      </c>
    </row>
    <row r="51" spans="2:4" s="19" customFormat="1" ht="13.5" customHeight="1">
      <c r="B51" s="22">
        <v>27</v>
      </c>
      <c r="C51" s="17" t="s">
        <v>41</v>
      </c>
      <c r="D51" s="18">
        <v>1</v>
      </c>
    </row>
    <row r="52" spans="2:4" s="19" customFormat="1" ht="13.5" customHeight="1">
      <c r="B52" s="22">
        <v>39</v>
      </c>
      <c r="C52" s="17" t="s">
        <v>43</v>
      </c>
      <c r="D52" s="18">
        <v>139</v>
      </c>
    </row>
    <row r="53" spans="2:4" s="19" customFormat="1" ht="13.5" customHeight="1">
      <c r="B53" s="22">
        <v>43</v>
      </c>
      <c r="C53" s="21" t="s">
        <v>45</v>
      </c>
      <c r="D53" s="18">
        <v>10</v>
      </c>
    </row>
    <row r="54" spans="2:4" s="19" customFormat="1" ht="13.5" customHeight="1">
      <c r="B54" s="22">
        <v>45</v>
      </c>
      <c r="C54" s="17" t="s">
        <v>46</v>
      </c>
      <c r="D54" s="18">
        <v>4</v>
      </c>
    </row>
    <row r="55" spans="2:4" s="19" customFormat="1" ht="13.5" customHeight="1">
      <c r="B55" s="22">
        <v>51</v>
      </c>
      <c r="C55" s="17" t="s">
        <v>47</v>
      </c>
      <c r="D55" s="18">
        <v>15</v>
      </c>
    </row>
    <row r="56" spans="2:4" s="19" customFormat="1" ht="13.5" customHeight="1">
      <c r="B56" s="22">
        <v>55</v>
      </c>
      <c r="C56" s="17" t="s">
        <v>49</v>
      </c>
      <c r="D56" s="18">
        <v>11</v>
      </c>
    </row>
    <row r="57" spans="2:4" s="19" customFormat="1" ht="13.5" customHeight="1">
      <c r="B57" s="22">
        <v>59</v>
      </c>
      <c r="C57" s="17" t="s">
        <v>50</v>
      </c>
      <c r="D57" s="18">
        <v>39</v>
      </c>
    </row>
    <row r="58" spans="2:4" s="19" customFormat="1" ht="13.5" customHeight="1">
      <c r="B58" s="22">
        <v>66</v>
      </c>
      <c r="C58" s="17" t="s">
        <v>53</v>
      </c>
      <c r="D58" s="18">
        <v>3</v>
      </c>
    </row>
    <row r="59" spans="2:4" s="19" customFormat="1" ht="13.5" customHeight="1">
      <c r="B59" s="22">
        <v>68</v>
      </c>
      <c r="C59" s="17" t="s">
        <v>54</v>
      </c>
      <c r="D59" s="18">
        <v>11</v>
      </c>
    </row>
    <row r="60" spans="2:4" s="19" customFormat="1" ht="13.5" customHeight="1">
      <c r="B60" s="22">
        <v>70</v>
      </c>
      <c r="C60" s="17" t="s">
        <v>55</v>
      </c>
      <c r="D60" s="18">
        <v>1</v>
      </c>
    </row>
    <row r="61" spans="2:4" s="19" customFormat="1" ht="13.5" customHeight="1">
      <c r="B61" s="22">
        <v>72</v>
      </c>
      <c r="C61" s="17" t="s">
        <v>56</v>
      </c>
      <c r="D61" s="18">
        <v>3</v>
      </c>
    </row>
    <row r="62" spans="2:4" s="19" customFormat="1" ht="13.5" customHeight="1">
      <c r="B62" s="22">
        <v>82</v>
      </c>
      <c r="C62" s="17" t="s">
        <v>58</v>
      </c>
      <c r="D62" s="18">
        <v>18</v>
      </c>
    </row>
    <row r="63" spans="2:4" s="19" customFormat="1" ht="13.5" customHeight="1">
      <c r="B63" s="22">
        <v>133</v>
      </c>
      <c r="C63" s="17" t="s">
        <v>62</v>
      </c>
      <c r="D63" s="18">
        <v>2</v>
      </c>
    </row>
    <row r="64" spans="2:4" s="19" customFormat="1" ht="13.5" customHeight="1">
      <c r="B64" s="22">
        <v>159</v>
      </c>
      <c r="C64" s="17" t="s">
        <v>65</v>
      </c>
      <c r="D64" s="18">
        <v>1</v>
      </c>
    </row>
    <row r="65" spans="2:4" s="19" customFormat="1" ht="13.5" customHeight="1">
      <c r="B65" s="22">
        <v>207</v>
      </c>
      <c r="C65" s="17" t="s">
        <v>67</v>
      </c>
      <c r="D65" s="18">
        <v>8</v>
      </c>
    </row>
    <row r="66" spans="2:4" s="19" customFormat="1" ht="13.5" customHeight="1">
      <c r="B66" s="22">
        <v>251</v>
      </c>
      <c r="C66" s="17" t="s">
        <v>68</v>
      </c>
      <c r="D66" s="18">
        <v>1</v>
      </c>
    </row>
    <row r="67" spans="2:4" s="19" customFormat="1" ht="13.5" customHeight="1">
      <c r="B67" s="22">
        <v>264</v>
      </c>
      <c r="C67" s="17" t="s">
        <v>69</v>
      </c>
      <c r="D67" s="18">
        <v>13</v>
      </c>
    </row>
    <row r="68" spans="2:5" s="19" customFormat="1" ht="13.5" customHeight="1">
      <c r="B68" s="7"/>
      <c r="C68" s="26" t="s">
        <v>137</v>
      </c>
      <c r="D68" s="40">
        <f>SUM(D49:D67)</f>
        <v>344</v>
      </c>
      <c r="E68" s="28"/>
    </row>
    <row r="69" spans="2:5" s="19" customFormat="1" ht="13.5" customHeight="1" thickBot="1">
      <c r="B69" s="7"/>
      <c r="C69" s="26"/>
      <c r="D69" s="25"/>
      <c r="E69" s="28"/>
    </row>
    <row r="70" spans="1:4" s="13" customFormat="1" ht="12" thickBot="1">
      <c r="A70" s="46" t="s">
        <v>105</v>
      </c>
      <c r="B70" s="47" t="s">
        <v>106</v>
      </c>
      <c r="C70" s="55" t="s">
        <v>107</v>
      </c>
      <c r="D70" s="50" t="s">
        <v>108</v>
      </c>
    </row>
    <row r="71" spans="1:4" ht="13.5" customHeight="1">
      <c r="A71" s="60" t="s">
        <v>120</v>
      </c>
      <c r="B71" s="7"/>
      <c r="C71" s="9"/>
      <c r="D71" s="18"/>
    </row>
    <row r="72" spans="2:4" ht="16.5" customHeight="1">
      <c r="B72" s="22">
        <v>5</v>
      </c>
      <c r="C72" s="17" t="s">
        <v>71</v>
      </c>
      <c r="D72" s="18">
        <v>39</v>
      </c>
    </row>
    <row r="73" spans="2:4" s="19" customFormat="1" ht="13.5" customHeight="1">
      <c r="B73" s="22">
        <v>11</v>
      </c>
      <c r="C73" s="17" t="s">
        <v>73</v>
      </c>
      <c r="D73" s="18">
        <v>7</v>
      </c>
    </row>
    <row r="74" spans="2:4" s="19" customFormat="1" ht="13.5" customHeight="1">
      <c r="B74" s="22">
        <v>23</v>
      </c>
      <c r="C74" s="17" t="s">
        <v>74</v>
      </c>
      <c r="D74" s="18">
        <v>25</v>
      </c>
    </row>
    <row r="75" spans="2:4" s="19" customFormat="1" ht="13.5" customHeight="1">
      <c r="B75" s="22">
        <v>38</v>
      </c>
      <c r="C75" s="17" t="s">
        <v>76</v>
      </c>
      <c r="D75" s="18">
        <v>88</v>
      </c>
    </row>
    <row r="76" spans="2:4" s="19" customFormat="1" ht="13.5" customHeight="1">
      <c r="B76" s="22">
        <v>42</v>
      </c>
      <c r="C76" s="21" t="s">
        <v>77</v>
      </c>
      <c r="D76" s="18">
        <v>11</v>
      </c>
    </row>
    <row r="77" spans="2:4" s="19" customFormat="1" ht="13.5" customHeight="1">
      <c r="B77" s="22">
        <v>44</v>
      </c>
      <c r="C77" s="17" t="s">
        <v>78</v>
      </c>
      <c r="D77" s="18">
        <v>5</v>
      </c>
    </row>
    <row r="78" spans="2:4" s="19" customFormat="1" ht="13.5" customHeight="1">
      <c r="B78" s="22">
        <v>50</v>
      </c>
      <c r="C78" s="17" t="s">
        <v>79</v>
      </c>
      <c r="D78" s="18">
        <v>16</v>
      </c>
    </row>
    <row r="79" spans="2:4" s="19" customFormat="1" ht="13.5" customHeight="1">
      <c r="B79" s="22">
        <v>54</v>
      </c>
      <c r="C79" s="17" t="s">
        <v>80</v>
      </c>
      <c r="D79" s="18">
        <v>5</v>
      </c>
    </row>
    <row r="80" spans="2:4" s="19" customFormat="1" ht="13.5" customHeight="1">
      <c r="B80" s="22">
        <v>58</v>
      </c>
      <c r="C80" s="17" t="s">
        <v>81</v>
      </c>
      <c r="D80" s="18">
        <v>13</v>
      </c>
    </row>
    <row r="81" spans="2:4" s="19" customFormat="1" ht="13.5" customHeight="1">
      <c r="B81" s="22">
        <v>61</v>
      </c>
      <c r="C81" s="17" t="s">
        <v>82</v>
      </c>
      <c r="D81" s="18">
        <v>2</v>
      </c>
    </row>
    <row r="82" spans="2:4" s="19" customFormat="1" ht="13.5" customHeight="1">
      <c r="B82" s="22">
        <v>65</v>
      </c>
      <c r="C82" s="17" t="s">
        <v>83</v>
      </c>
      <c r="D82" s="18">
        <v>3</v>
      </c>
    </row>
    <row r="83" spans="2:4" s="19" customFormat="1" ht="13.5" customHeight="1">
      <c r="B83" s="22">
        <v>67</v>
      </c>
      <c r="C83" s="17" t="s">
        <v>84</v>
      </c>
      <c r="D83" s="18">
        <v>11</v>
      </c>
    </row>
    <row r="84" spans="2:4" s="19" customFormat="1" ht="13.5" customHeight="1">
      <c r="B84" s="22">
        <v>69</v>
      </c>
      <c r="C84" s="17" t="s">
        <v>85</v>
      </c>
      <c r="D84" s="18">
        <v>2</v>
      </c>
    </row>
    <row r="85" spans="2:4" s="19" customFormat="1" ht="13.5" customHeight="1">
      <c r="B85" s="22">
        <v>71</v>
      </c>
      <c r="C85" s="17" t="s">
        <v>86</v>
      </c>
      <c r="D85" s="18">
        <v>2</v>
      </c>
    </row>
    <row r="86" spans="2:4" s="19" customFormat="1" ht="13.5" customHeight="1">
      <c r="B86" s="22">
        <v>81</v>
      </c>
      <c r="C86" s="17" t="s">
        <v>88</v>
      </c>
      <c r="D86" s="18">
        <v>7</v>
      </c>
    </row>
    <row r="87" spans="2:4" s="19" customFormat="1" ht="13.5" customHeight="1">
      <c r="B87" s="22">
        <v>148</v>
      </c>
      <c r="C87" s="17" t="s">
        <v>90</v>
      </c>
      <c r="D87" s="18">
        <v>1</v>
      </c>
    </row>
    <row r="88" spans="2:4" s="19" customFormat="1" ht="13.5" customHeight="1">
      <c r="B88" s="22">
        <v>252</v>
      </c>
      <c r="C88" s="17" t="s">
        <v>93</v>
      </c>
      <c r="D88" s="18">
        <v>1</v>
      </c>
    </row>
    <row r="89" spans="2:4" s="19" customFormat="1" ht="13.5" customHeight="1">
      <c r="B89" s="22">
        <v>291</v>
      </c>
      <c r="C89" s="17" t="s">
        <v>95</v>
      </c>
      <c r="D89" s="18">
        <v>6</v>
      </c>
    </row>
    <row r="90" spans="2:18" s="19" customFormat="1" ht="13.5" customHeight="1">
      <c r="B90" s="22"/>
      <c r="C90" s="27" t="s">
        <v>138</v>
      </c>
      <c r="D90" s="40">
        <f>SUM(D72:D89)</f>
        <v>244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2:18" s="19" customFormat="1" ht="13.5" customHeight="1" thickBot="1">
      <c r="B91" s="22"/>
      <c r="C91" s="27"/>
      <c r="D91" s="25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4" s="13" customFormat="1" ht="12" thickBot="1">
      <c r="A92" s="46" t="s">
        <v>105</v>
      </c>
      <c r="B92" s="47" t="s">
        <v>106</v>
      </c>
      <c r="C92" s="55" t="s">
        <v>107</v>
      </c>
      <c r="D92" s="50" t="s">
        <v>108</v>
      </c>
    </row>
    <row r="93" spans="1:4" s="19" customFormat="1" ht="13.5" customHeight="1">
      <c r="A93" s="59" t="s">
        <v>121</v>
      </c>
      <c r="B93" s="22"/>
      <c r="C93" s="15"/>
      <c r="D93" s="18"/>
    </row>
    <row r="94" spans="2:4" s="19" customFormat="1" ht="13.5" customHeight="1">
      <c r="B94" s="22">
        <v>210</v>
      </c>
      <c r="C94" s="17" t="s">
        <v>98</v>
      </c>
      <c r="D94" s="18">
        <v>34</v>
      </c>
    </row>
    <row r="95" spans="2:43" s="19" customFormat="1" ht="13.5" customHeight="1">
      <c r="B95" s="7"/>
      <c r="C95" s="26" t="s">
        <v>139</v>
      </c>
      <c r="D95" s="41">
        <f>SUM(D94:D94)</f>
        <v>34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</row>
    <row r="96" spans="2:4" s="19" customFormat="1" ht="13.5" customHeight="1" thickBot="1">
      <c r="B96" s="7"/>
      <c r="C96" s="26"/>
      <c r="D96" s="25"/>
    </row>
    <row r="97" spans="2:4" s="28" customFormat="1" ht="13.5" customHeight="1" thickBot="1" thickTop="1">
      <c r="B97" s="31"/>
      <c r="C97" s="44" t="s">
        <v>99</v>
      </c>
      <c r="D97" s="42">
        <f>D20+D27+D35+D45+D68+D90+D95+D11</f>
        <v>718</v>
      </c>
    </row>
    <row r="98" ht="13.5" thickTop="1">
      <c r="C98"/>
    </row>
  </sheetData>
  <mergeCells count="6">
    <mergeCell ref="A15:D15"/>
    <mergeCell ref="A13:D13"/>
    <mergeCell ref="A3:D3"/>
    <mergeCell ref="A4:D4"/>
    <mergeCell ref="A5:D5"/>
    <mergeCell ref="A7:D7"/>
  </mergeCells>
  <printOptions gridLines="1" horizontalCentered="1"/>
  <pageMargins left="0.5905511811023623" right="0.5905511811023623" top="0.7874015748031497" bottom="0.3937007874015748" header="0.3937007874015748" footer="0"/>
  <pageSetup horizontalDpi="300" verticalDpi="300" orientation="portrait" paperSize="9" r:id="rId1"/>
  <headerFooter alignWithMargins="0">
    <oddHeader>&amp;C&amp;A&amp;RPagina &amp;P</oddHeader>
    <oddFooter>&amp;L&amp;8Elaborato da Persociv il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"/>
  <dimension ref="A1:AQ78"/>
  <sheetViews>
    <sheetView workbookViewId="0" topLeftCell="A1">
      <selection activeCell="A3" sqref="A3:D3"/>
    </sheetView>
  </sheetViews>
  <sheetFormatPr defaultColWidth="9.140625" defaultRowHeight="12.75"/>
  <cols>
    <col min="1" max="1" width="18.7109375" style="1" customWidth="1"/>
    <col min="2" max="2" width="6.28125" style="1" customWidth="1"/>
    <col min="3" max="3" width="57.421875" style="1" customWidth="1"/>
    <col min="4" max="4" width="12.57421875" style="1" customWidth="1"/>
    <col min="5" max="16384" width="9.140625" style="1" customWidth="1"/>
  </cols>
  <sheetData>
    <row r="1" ht="12">
      <c r="D1" s="1" t="s">
        <v>144</v>
      </c>
    </row>
    <row r="2" ht="12">
      <c r="D2" s="1" t="s">
        <v>147</v>
      </c>
    </row>
    <row r="3" spans="1:4" ht="12.75">
      <c r="A3" s="70" t="s">
        <v>103</v>
      </c>
      <c r="B3" s="69"/>
      <c r="C3" s="69"/>
      <c r="D3" s="69"/>
    </row>
    <row r="4" spans="1:4" ht="12.75">
      <c r="A4" s="72" t="s">
        <v>104</v>
      </c>
      <c r="B4" s="69"/>
      <c r="C4" s="69"/>
      <c r="D4" s="69"/>
    </row>
    <row r="5" spans="1:4" ht="12.75">
      <c r="A5" s="74" t="s">
        <v>123</v>
      </c>
      <c r="B5" s="71"/>
      <c r="C5" s="71"/>
      <c r="D5" s="71"/>
    </row>
    <row r="7" spans="1:4" s="13" customFormat="1" ht="13.5" customHeight="1">
      <c r="A7" s="73" t="s">
        <v>0</v>
      </c>
      <c r="B7" s="76"/>
      <c r="C7" s="76"/>
      <c r="D7" s="76"/>
    </row>
    <row r="8" spans="1:4" s="13" customFormat="1" ht="12">
      <c r="A8" s="33" t="s">
        <v>145</v>
      </c>
      <c r="B8" s="11"/>
      <c r="C8" s="33"/>
      <c r="D8" s="37"/>
    </row>
    <row r="9" spans="2:4" s="13" customFormat="1" ht="12">
      <c r="B9" s="11"/>
      <c r="C9" s="34" t="s">
        <v>100</v>
      </c>
      <c r="D9" s="37">
        <v>1</v>
      </c>
    </row>
    <row r="10" spans="2:4" s="13" customFormat="1" ht="12">
      <c r="B10" s="11"/>
      <c r="C10" s="35" t="s">
        <v>1</v>
      </c>
      <c r="D10" s="39">
        <f>SUM(D9:D9)</f>
        <v>1</v>
      </c>
    </row>
    <row r="11" spans="2:4" s="13" customFormat="1" ht="12">
      <c r="B11" s="11"/>
      <c r="C11" s="36" t="s">
        <v>3</v>
      </c>
      <c r="D11" s="39">
        <f>SUM(D10)</f>
        <v>1</v>
      </c>
    </row>
    <row r="12" spans="2:4" s="13" customFormat="1" ht="12">
      <c r="B12" s="11"/>
      <c r="C12" s="36"/>
      <c r="D12" s="38"/>
    </row>
    <row r="13" spans="1:4" s="13" customFormat="1" ht="12.75">
      <c r="A13" s="67" t="s">
        <v>143</v>
      </c>
      <c r="B13" s="70"/>
      <c r="C13" s="70"/>
      <c r="D13" s="70"/>
    </row>
    <row r="14" spans="2:4" s="13" customFormat="1" ht="12.75" thickBot="1">
      <c r="B14" s="11"/>
      <c r="C14" s="36"/>
      <c r="D14" s="38"/>
    </row>
    <row r="15" spans="1:4" s="13" customFormat="1" ht="12" thickBot="1">
      <c r="A15" s="46" t="s">
        <v>105</v>
      </c>
      <c r="B15" s="47" t="s">
        <v>106</v>
      </c>
      <c r="C15" s="55" t="s">
        <v>107</v>
      </c>
      <c r="D15" s="50" t="s">
        <v>108</v>
      </c>
    </row>
    <row r="16" spans="1:4" s="19" customFormat="1" ht="12">
      <c r="A16" s="58" t="s">
        <v>109</v>
      </c>
      <c r="B16" s="6" t="s">
        <v>4</v>
      </c>
      <c r="C16" s="14"/>
      <c r="D16" s="18"/>
    </row>
    <row r="17" spans="2:4" s="19" customFormat="1" ht="12">
      <c r="B17" s="22">
        <v>1</v>
      </c>
      <c r="C17" s="21" t="s">
        <v>7</v>
      </c>
      <c r="D17" s="18">
        <v>5</v>
      </c>
    </row>
    <row r="18" spans="2:4" s="19" customFormat="1" ht="13.5" customHeight="1">
      <c r="B18" s="22">
        <v>224</v>
      </c>
      <c r="C18" s="23" t="s">
        <v>11</v>
      </c>
      <c r="D18" s="18">
        <v>5</v>
      </c>
    </row>
    <row r="19" spans="2:5" s="19" customFormat="1" ht="13.5" customHeight="1">
      <c r="B19" s="6"/>
      <c r="C19" s="26" t="s">
        <v>134</v>
      </c>
      <c r="D19" s="41">
        <f>SUM(D17:D18)</f>
        <v>10</v>
      </c>
      <c r="E19" s="28"/>
    </row>
    <row r="20" spans="2:5" s="19" customFormat="1" ht="13.5" customHeight="1" thickBot="1">
      <c r="B20" s="6"/>
      <c r="C20" s="26"/>
      <c r="D20" s="29"/>
      <c r="E20" s="28"/>
    </row>
    <row r="21" spans="1:4" s="13" customFormat="1" ht="12" thickBot="1">
      <c r="A21" s="46" t="s">
        <v>105</v>
      </c>
      <c r="B21" s="47" t="s">
        <v>106</v>
      </c>
      <c r="C21" s="55" t="s">
        <v>107</v>
      </c>
      <c r="D21" s="50" t="s">
        <v>108</v>
      </c>
    </row>
    <row r="22" spans="1:4" ht="13.5" customHeight="1">
      <c r="A22" s="58" t="s">
        <v>111</v>
      </c>
      <c r="B22" s="5"/>
      <c r="C22" s="14"/>
      <c r="D22" s="18"/>
    </row>
    <row r="23" spans="2:4" ht="13.5" customHeight="1">
      <c r="B23" s="24">
        <v>2</v>
      </c>
      <c r="C23" s="21" t="s">
        <v>12</v>
      </c>
      <c r="D23" s="18">
        <v>8</v>
      </c>
    </row>
    <row r="24" spans="2:4" s="19" customFormat="1" ht="13.5" customHeight="1">
      <c r="B24" s="24">
        <v>203</v>
      </c>
      <c r="C24" s="17" t="s">
        <v>13</v>
      </c>
      <c r="D24" s="18">
        <v>13</v>
      </c>
    </row>
    <row r="25" spans="2:4" s="19" customFormat="1" ht="13.5" customHeight="1">
      <c r="B25" s="24">
        <v>275</v>
      </c>
      <c r="C25" s="21" t="s">
        <v>20</v>
      </c>
      <c r="D25" s="18">
        <v>1</v>
      </c>
    </row>
    <row r="26" spans="2:5" s="19" customFormat="1" ht="13.5" customHeight="1">
      <c r="B26" s="5"/>
      <c r="C26" s="26" t="s">
        <v>135</v>
      </c>
      <c r="D26" s="41">
        <f>SUM(D23:D25)</f>
        <v>22</v>
      </c>
      <c r="E26" s="28"/>
    </row>
    <row r="27" spans="2:5" s="19" customFormat="1" ht="13.5" customHeight="1" thickBot="1">
      <c r="B27" s="5"/>
      <c r="C27" s="26"/>
      <c r="D27" s="29"/>
      <c r="E27" s="28"/>
    </row>
    <row r="28" spans="1:4" s="13" customFormat="1" ht="12" thickBot="1">
      <c r="A28" s="46" t="s">
        <v>105</v>
      </c>
      <c r="B28" s="47" t="s">
        <v>106</v>
      </c>
      <c r="C28" s="55" t="s">
        <v>107</v>
      </c>
      <c r="D28" s="50" t="s">
        <v>108</v>
      </c>
    </row>
    <row r="29" spans="1:4" ht="13.5" customHeight="1">
      <c r="A29" s="58" t="s">
        <v>118</v>
      </c>
      <c r="B29" s="8"/>
      <c r="C29" s="15"/>
      <c r="D29" s="18"/>
    </row>
    <row r="30" spans="2:4" ht="13.5" customHeight="1">
      <c r="B30" s="24">
        <v>3</v>
      </c>
      <c r="C30" s="17" t="s">
        <v>22</v>
      </c>
      <c r="D30" s="18">
        <v>10</v>
      </c>
    </row>
    <row r="31" spans="2:4" s="19" customFormat="1" ht="13.5" customHeight="1">
      <c r="B31" s="22">
        <v>57</v>
      </c>
      <c r="C31" s="17" t="s">
        <v>26</v>
      </c>
      <c r="D31" s="18">
        <v>6</v>
      </c>
    </row>
    <row r="32" spans="2:4" s="19" customFormat="1" ht="13.5" customHeight="1">
      <c r="B32" s="22">
        <v>60</v>
      </c>
      <c r="C32" s="17" t="s">
        <v>27</v>
      </c>
      <c r="D32" s="18">
        <v>7</v>
      </c>
    </row>
    <row r="33" spans="2:4" s="19" customFormat="1" ht="13.5" customHeight="1">
      <c r="B33" s="22">
        <v>188</v>
      </c>
      <c r="C33" s="17" t="s">
        <v>33</v>
      </c>
      <c r="D33" s="18">
        <v>12</v>
      </c>
    </row>
    <row r="34" spans="2:4" s="19" customFormat="1" ht="13.5" customHeight="1">
      <c r="B34" s="22">
        <v>194</v>
      </c>
      <c r="C34" s="21" t="s">
        <v>35</v>
      </c>
      <c r="D34" s="18">
        <v>4</v>
      </c>
    </row>
    <row r="35" spans="2:4" s="19" customFormat="1" ht="13.5" customHeight="1">
      <c r="B35" s="22">
        <v>276</v>
      </c>
      <c r="C35" s="17" t="s">
        <v>36</v>
      </c>
      <c r="D35" s="18">
        <v>2</v>
      </c>
    </row>
    <row r="36" spans="2:12" s="19" customFormat="1" ht="13.5" customHeight="1">
      <c r="B36" s="7"/>
      <c r="C36" s="26" t="s">
        <v>136</v>
      </c>
      <c r="D36" s="40">
        <f>SUM(D30:D35)</f>
        <v>41</v>
      </c>
      <c r="E36" s="28"/>
      <c r="F36" s="28"/>
      <c r="G36" s="28"/>
      <c r="H36" s="28"/>
      <c r="I36" s="28"/>
      <c r="J36" s="28"/>
      <c r="K36" s="28"/>
      <c r="L36" s="28"/>
    </row>
    <row r="37" spans="2:12" s="19" customFormat="1" ht="13.5" customHeight="1" thickBot="1">
      <c r="B37" s="7"/>
      <c r="C37" s="26"/>
      <c r="D37" s="25"/>
      <c r="E37" s="28"/>
      <c r="F37" s="28"/>
      <c r="G37" s="28"/>
      <c r="H37" s="28"/>
      <c r="I37" s="28"/>
      <c r="J37" s="28"/>
      <c r="K37" s="28"/>
      <c r="L37" s="28"/>
    </row>
    <row r="38" spans="1:4" s="13" customFormat="1" ht="12" thickBot="1">
      <c r="A38" s="46" t="s">
        <v>105</v>
      </c>
      <c r="B38" s="47" t="s">
        <v>106</v>
      </c>
      <c r="C38" s="55" t="s">
        <v>107</v>
      </c>
      <c r="D38" s="50" t="s">
        <v>108</v>
      </c>
    </row>
    <row r="39" spans="1:4" ht="13.5" customHeight="1">
      <c r="A39" s="58" t="s">
        <v>119</v>
      </c>
      <c r="B39" s="7"/>
      <c r="C39" s="15"/>
      <c r="D39" s="18"/>
    </row>
    <row r="40" spans="2:4" ht="13.5" customHeight="1">
      <c r="B40" s="22">
        <v>4</v>
      </c>
      <c r="C40" s="17" t="s">
        <v>39</v>
      </c>
      <c r="D40" s="18">
        <v>35</v>
      </c>
    </row>
    <row r="41" spans="2:4" s="19" customFormat="1" ht="13.5" customHeight="1">
      <c r="B41" s="22">
        <v>12</v>
      </c>
      <c r="C41" s="17" t="s">
        <v>40</v>
      </c>
      <c r="D41" s="18">
        <v>8</v>
      </c>
    </row>
    <row r="42" spans="2:4" s="19" customFormat="1" ht="13.5" customHeight="1">
      <c r="B42" s="22">
        <v>27</v>
      </c>
      <c r="C42" s="17" t="s">
        <v>41</v>
      </c>
      <c r="D42" s="18">
        <v>1</v>
      </c>
    </row>
    <row r="43" spans="2:4" s="19" customFormat="1" ht="13.5" customHeight="1">
      <c r="B43" s="22">
        <v>39</v>
      </c>
      <c r="C43" s="17" t="s">
        <v>43</v>
      </c>
      <c r="D43" s="18">
        <v>10</v>
      </c>
    </row>
    <row r="44" spans="2:4" s="19" customFormat="1" ht="13.5" customHeight="1">
      <c r="B44" s="22">
        <v>51</v>
      </c>
      <c r="C44" s="17" t="s">
        <v>47</v>
      </c>
      <c r="D44" s="18">
        <v>4</v>
      </c>
    </row>
    <row r="45" spans="2:4" s="19" customFormat="1" ht="13.5" customHeight="1">
      <c r="B45" s="22">
        <v>55</v>
      </c>
      <c r="C45" s="17" t="s">
        <v>49</v>
      </c>
      <c r="D45" s="18">
        <v>18</v>
      </c>
    </row>
    <row r="46" spans="2:4" s="19" customFormat="1" ht="13.5" customHeight="1">
      <c r="B46" s="22">
        <v>59</v>
      </c>
      <c r="C46" s="17" t="s">
        <v>50</v>
      </c>
      <c r="D46" s="18">
        <v>17</v>
      </c>
    </row>
    <row r="47" spans="2:4" s="19" customFormat="1" ht="13.5" customHeight="1">
      <c r="B47" s="22">
        <v>133</v>
      </c>
      <c r="C47" s="17" t="s">
        <v>62</v>
      </c>
      <c r="D47" s="18">
        <v>3</v>
      </c>
    </row>
    <row r="48" spans="2:4" s="19" customFormat="1" ht="13.5" customHeight="1">
      <c r="B48" s="22">
        <v>152</v>
      </c>
      <c r="C48" s="17" t="s">
        <v>63</v>
      </c>
      <c r="D48" s="18">
        <v>18</v>
      </c>
    </row>
    <row r="49" spans="2:4" s="19" customFormat="1" ht="13.5" customHeight="1">
      <c r="B49" s="22">
        <v>207</v>
      </c>
      <c r="C49" s="17" t="s">
        <v>67</v>
      </c>
      <c r="D49" s="18">
        <v>2</v>
      </c>
    </row>
    <row r="50" spans="2:5" s="19" customFormat="1" ht="13.5" customHeight="1">
      <c r="B50" s="7"/>
      <c r="C50" s="26" t="s">
        <v>137</v>
      </c>
      <c r="D50" s="40">
        <f>SUM(D40:D49)</f>
        <v>116</v>
      </c>
      <c r="E50" s="28"/>
    </row>
    <row r="51" spans="2:5" s="19" customFormat="1" ht="13.5" customHeight="1" thickBot="1">
      <c r="B51" s="7"/>
      <c r="C51" s="26"/>
      <c r="D51" s="25"/>
      <c r="E51" s="28"/>
    </row>
    <row r="52" spans="1:4" s="13" customFormat="1" ht="12" thickBot="1">
      <c r="A52" s="46" t="s">
        <v>105</v>
      </c>
      <c r="B52" s="47" t="s">
        <v>106</v>
      </c>
      <c r="C52" s="55" t="s">
        <v>107</v>
      </c>
      <c r="D52" s="50" t="s">
        <v>108</v>
      </c>
    </row>
    <row r="53" spans="1:4" ht="13.5" customHeight="1">
      <c r="A53" s="58" t="s">
        <v>120</v>
      </c>
      <c r="B53" s="7"/>
      <c r="C53" s="9"/>
      <c r="D53" s="18"/>
    </row>
    <row r="54" spans="2:4" ht="12.75" customHeight="1">
      <c r="B54" s="22">
        <v>5</v>
      </c>
      <c r="C54" s="17" t="s">
        <v>71</v>
      </c>
      <c r="D54" s="18">
        <v>11</v>
      </c>
    </row>
    <row r="55" spans="2:4" s="19" customFormat="1" ht="13.5" customHeight="1">
      <c r="B55" s="22">
        <v>9</v>
      </c>
      <c r="C55" s="21" t="s">
        <v>72</v>
      </c>
      <c r="D55" s="18">
        <v>3</v>
      </c>
    </row>
    <row r="56" spans="2:4" s="19" customFormat="1" ht="13.5" customHeight="1">
      <c r="B56" s="22">
        <v>23</v>
      </c>
      <c r="C56" s="17" t="s">
        <v>74</v>
      </c>
      <c r="D56" s="18">
        <v>16</v>
      </c>
    </row>
    <row r="57" spans="2:4" s="19" customFormat="1" ht="13.5" customHeight="1">
      <c r="B57" s="22">
        <v>38</v>
      </c>
      <c r="C57" s="17" t="s">
        <v>76</v>
      </c>
      <c r="D57" s="18">
        <v>12</v>
      </c>
    </row>
    <row r="58" spans="2:4" s="19" customFormat="1" ht="13.5" customHeight="1">
      <c r="B58" s="22">
        <v>44</v>
      </c>
      <c r="C58" s="17" t="s">
        <v>78</v>
      </c>
      <c r="D58" s="18">
        <v>2</v>
      </c>
    </row>
    <row r="59" spans="2:4" s="19" customFormat="1" ht="13.5" customHeight="1">
      <c r="B59" s="22">
        <v>50</v>
      </c>
      <c r="C59" s="17" t="s">
        <v>79</v>
      </c>
      <c r="D59" s="18">
        <v>2</v>
      </c>
    </row>
    <row r="60" spans="2:4" s="19" customFormat="1" ht="13.5" customHeight="1">
      <c r="B60" s="22">
        <v>54</v>
      </c>
      <c r="C60" s="17" t="s">
        <v>80</v>
      </c>
      <c r="D60" s="18">
        <v>13</v>
      </c>
    </row>
    <row r="61" spans="2:4" s="19" customFormat="1" ht="13.5" customHeight="1">
      <c r="B61" s="22">
        <v>58</v>
      </c>
      <c r="C61" s="17" t="s">
        <v>81</v>
      </c>
      <c r="D61" s="18">
        <v>12</v>
      </c>
    </row>
    <row r="62" spans="2:4" s="19" customFormat="1" ht="13.5" customHeight="1">
      <c r="B62" s="22">
        <v>65</v>
      </c>
      <c r="C62" s="17" t="s">
        <v>83</v>
      </c>
      <c r="D62" s="18">
        <v>2</v>
      </c>
    </row>
    <row r="63" spans="2:4" s="19" customFormat="1" ht="13.5" customHeight="1">
      <c r="B63" s="22">
        <v>67</v>
      </c>
      <c r="C63" s="17" t="s">
        <v>84</v>
      </c>
      <c r="D63" s="18">
        <v>1</v>
      </c>
    </row>
    <row r="64" spans="2:4" s="19" customFormat="1" ht="13.5" customHeight="1">
      <c r="B64" s="22">
        <v>69</v>
      </c>
      <c r="C64" s="17" t="s">
        <v>85</v>
      </c>
      <c r="D64" s="18">
        <v>2</v>
      </c>
    </row>
    <row r="65" spans="2:4" s="19" customFormat="1" ht="13.5" customHeight="1">
      <c r="B65" s="22">
        <v>71</v>
      </c>
      <c r="C65" s="17" t="s">
        <v>86</v>
      </c>
      <c r="D65" s="18">
        <v>2</v>
      </c>
    </row>
    <row r="66" spans="2:4" s="19" customFormat="1" ht="13.5" customHeight="1">
      <c r="B66" s="22">
        <v>132</v>
      </c>
      <c r="C66" s="17" t="s">
        <v>89</v>
      </c>
      <c r="D66" s="18">
        <v>3</v>
      </c>
    </row>
    <row r="67" spans="2:4" s="19" customFormat="1" ht="13.5" customHeight="1">
      <c r="B67" s="22">
        <v>153</v>
      </c>
      <c r="C67" s="17" t="s">
        <v>91</v>
      </c>
      <c r="D67" s="18">
        <v>19</v>
      </c>
    </row>
    <row r="68" spans="2:18" s="19" customFormat="1" ht="13.5" customHeight="1">
      <c r="B68" s="22"/>
      <c r="C68" s="27" t="s">
        <v>138</v>
      </c>
      <c r="D68" s="40">
        <f>SUM(D54:D67)</f>
        <v>100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2:18" s="19" customFormat="1" ht="13.5" customHeight="1" thickBot="1">
      <c r="B69" s="22"/>
      <c r="C69" s="27"/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4" s="13" customFormat="1" ht="12" thickBot="1">
      <c r="A70" s="46" t="s">
        <v>105</v>
      </c>
      <c r="B70" s="47" t="s">
        <v>106</v>
      </c>
      <c r="C70" s="55" t="s">
        <v>107</v>
      </c>
      <c r="D70" s="50" t="s">
        <v>108</v>
      </c>
    </row>
    <row r="71" spans="1:4" s="19" customFormat="1" ht="13.5" customHeight="1">
      <c r="A71" s="58" t="s">
        <v>121</v>
      </c>
      <c r="B71" s="22"/>
      <c r="C71" s="15"/>
      <c r="D71" s="18"/>
    </row>
    <row r="72" spans="2:4" s="19" customFormat="1" ht="14.25" customHeight="1">
      <c r="B72" s="22">
        <v>10</v>
      </c>
      <c r="C72" s="17" t="s">
        <v>96</v>
      </c>
      <c r="D72" s="18">
        <v>5</v>
      </c>
    </row>
    <row r="73" spans="2:4" s="19" customFormat="1" ht="12.75" customHeight="1">
      <c r="B73" s="22">
        <v>24</v>
      </c>
      <c r="C73" s="17" t="s">
        <v>97</v>
      </c>
      <c r="D73" s="18">
        <v>2</v>
      </c>
    </row>
    <row r="74" spans="2:4" s="19" customFormat="1" ht="13.5" customHeight="1">
      <c r="B74" s="22">
        <v>210</v>
      </c>
      <c r="C74" s="17" t="s">
        <v>98</v>
      </c>
      <c r="D74" s="18">
        <v>2</v>
      </c>
    </row>
    <row r="75" spans="2:43" s="19" customFormat="1" ht="13.5" customHeight="1">
      <c r="B75" s="7"/>
      <c r="C75" s="26" t="s">
        <v>139</v>
      </c>
      <c r="D75" s="41">
        <f>SUM(D72:D74)</f>
        <v>9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2:4" s="19" customFormat="1" ht="13.5" customHeight="1" thickBot="1">
      <c r="B76" s="7"/>
      <c r="C76" s="26"/>
      <c r="D76" s="25"/>
    </row>
    <row r="77" spans="2:4" s="28" customFormat="1" ht="13.5" customHeight="1" thickBot="1" thickTop="1">
      <c r="B77" s="31" t="s">
        <v>99</v>
      </c>
      <c r="C77" s="10"/>
      <c r="D77" s="42">
        <f>+D19+D26+D36+D50+D68+D75+D11</f>
        <v>299</v>
      </c>
    </row>
    <row r="78" ht="13.5" thickTop="1">
      <c r="C78"/>
    </row>
  </sheetData>
  <mergeCells count="5">
    <mergeCell ref="A13:D13"/>
    <mergeCell ref="A3:D3"/>
    <mergeCell ref="A4:D4"/>
    <mergeCell ref="A5:D5"/>
    <mergeCell ref="A7:D7"/>
  </mergeCells>
  <printOptions gridLines="1" horizontalCentered="1"/>
  <pageMargins left="0.41" right="0.27" top="0.51" bottom="0.3937007874015748" header="0.28" footer="0"/>
  <pageSetup horizontalDpi="300" verticalDpi="300" orientation="portrait" paperSize="9" r:id="rId1"/>
  <headerFooter alignWithMargins="0">
    <oddHeader>&amp;C&amp;A&amp;RPagina &amp;P</oddHeader>
    <oddFooter>&amp;L&amp;8Elaborato da Persociv il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92"/>
  <sheetViews>
    <sheetView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0" sqref="C10"/>
    </sheetView>
  </sheetViews>
  <sheetFormatPr defaultColWidth="9.140625" defaultRowHeight="12.75"/>
  <cols>
    <col min="1" max="1" width="18.140625" style="1" customWidth="1"/>
    <col min="2" max="2" width="7.00390625" style="1" customWidth="1"/>
    <col min="3" max="3" width="57.421875" style="1" customWidth="1"/>
    <col min="4" max="4" width="12.57421875" style="1" customWidth="1"/>
    <col min="5" max="16384" width="9.140625" style="1" customWidth="1"/>
  </cols>
  <sheetData>
    <row r="1" ht="12">
      <c r="D1" s="1" t="s">
        <v>144</v>
      </c>
    </row>
    <row r="2" ht="12">
      <c r="D2" s="1" t="s">
        <v>147</v>
      </c>
    </row>
    <row r="3" spans="1:4" ht="12.75">
      <c r="A3" s="70" t="s">
        <v>103</v>
      </c>
      <c r="B3" s="69"/>
      <c r="C3" s="69"/>
      <c r="D3" s="69"/>
    </row>
    <row r="4" spans="1:4" ht="12.75">
      <c r="A4" s="72" t="s">
        <v>104</v>
      </c>
      <c r="B4" s="69"/>
      <c r="C4" s="69"/>
      <c r="D4" s="69"/>
    </row>
    <row r="5" spans="1:4" ht="12.75">
      <c r="A5" s="74" t="s">
        <v>124</v>
      </c>
      <c r="B5" s="71"/>
      <c r="C5" s="71"/>
      <c r="D5" s="71"/>
    </row>
    <row r="6" spans="2:4" s="13" customFormat="1" ht="12.75" customHeight="1">
      <c r="B6" s="11"/>
      <c r="C6" s="12"/>
      <c r="D6" s="11"/>
    </row>
    <row r="7" spans="2:4" s="13" customFormat="1" ht="12.75" customHeight="1">
      <c r="B7" s="11"/>
      <c r="C7" s="32" t="s">
        <v>0</v>
      </c>
      <c r="D7" s="37"/>
    </row>
    <row r="8" spans="1:4" s="13" customFormat="1" ht="12">
      <c r="A8" s="33" t="s">
        <v>146</v>
      </c>
      <c r="B8" s="11"/>
      <c r="C8" s="33"/>
      <c r="D8" s="37"/>
    </row>
    <row r="9" spans="2:4" s="13" customFormat="1" ht="12">
      <c r="B9" s="11"/>
      <c r="C9" s="34" t="s">
        <v>100</v>
      </c>
      <c r="D9" s="37">
        <v>1</v>
      </c>
    </row>
    <row r="10" spans="2:4" s="13" customFormat="1" ht="12">
      <c r="B10" s="11"/>
      <c r="C10" s="35" t="s">
        <v>1</v>
      </c>
      <c r="D10" s="39">
        <v>1</v>
      </c>
    </row>
    <row r="11" spans="2:4" s="13" customFormat="1" ht="12">
      <c r="B11" s="11"/>
      <c r="C11" s="34"/>
      <c r="D11" s="37"/>
    </row>
    <row r="12" spans="2:4" s="13" customFormat="1" ht="12">
      <c r="B12" s="11"/>
      <c r="C12" s="36" t="s">
        <v>3</v>
      </c>
      <c r="D12" s="39">
        <f>SUM(D10)</f>
        <v>1</v>
      </c>
    </row>
    <row r="13" spans="2:4" s="13" customFormat="1" ht="12">
      <c r="B13" s="11"/>
      <c r="C13" s="36"/>
      <c r="D13" s="38"/>
    </row>
    <row r="14" spans="1:4" s="13" customFormat="1" ht="12.75">
      <c r="A14" s="67" t="s">
        <v>143</v>
      </c>
      <c r="B14" s="70"/>
      <c r="C14" s="70"/>
      <c r="D14" s="70"/>
    </row>
    <row r="15" spans="2:4" s="13" customFormat="1" ht="12.75" thickBot="1">
      <c r="B15" s="11"/>
      <c r="C15" s="36"/>
      <c r="D15" s="38"/>
    </row>
    <row r="16" spans="1:4" s="13" customFormat="1" ht="12" thickBot="1">
      <c r="A16" s="46" t="s">
        <v>105</v>
      </c>
      <c r="B16" s="47" t="s">
        <v>106</v>
      </c>
      <c r="C16" s="55" t="s">
        <v>107</v>
      </c>
      <c r="D16" s="50" t="s">
        <v>108</v>
      </c>
    </row>
    <row r="17" spans="1:4" ht="13.5" customHeight="1">
      <c r="A17" s="45" t="s">
        <v>110</v>
      </c>
      <c r="B17" s="2" t="s">
        <v>4</v>
      </c>
      <c r="C17" s="14"/>
      <c r="D17" s="3"/>
    </row>
    <row r="18" spans="2:4" s="19" customFormat="1" ht="13.5" customHeight="1">
      <c r="B18" s="16" t="s">
        <v>101</v>
      </c>
      <c r="C18" s="17" t="s">
        <v>5</v>
      </c>
      <c r="D18" s="18">
        <v>2</v>
      </c>
    </row>
    <row r="19" spans="2:5" s="19" customFormat="1" ht="12">
      <c r="B19" s="2"/>
      <c r="C19" s="26" t="s">
        <v>133</v>
      </c>
      <c r="D19" s="40">
        <f>SUM(D18:D18)</f>
        <v>2</v>
      </c>
      <c r="E19" s="28"/>
    </row>
    <row r="20" spans="2:5" s="19" customFormat="1" ht="12.75" thickBot="1">
      <c r="B20" s="2"/>
      <c r="C20" s="26"/>
      <c r="D20" s="25"/>
      <c r="E20" s="28"/>
    </row>
    <row r="21" spans="1:4" s="13" customFormat="1" ht="12" thickBot="1">
      <c r="A21" s="46" t="s">
        <v>105</v>
      </c>
      <c r="B21" s="47" t="s">
        <v>106</v>
      </c>
      <c r="C21" s="55" t="s">
        <v>107</v>
      </c>
      <c r="D21" s="50" t="s">
        <v>108</v>
      </c>
    </row>
    <row r="22" spans="1:4" s="19" customFormat="1" ht="12">
      <c r="A22" s="59" t="s">
        <v>109</v>
      </c>
      <c r="B22" s="6" t="s">
        <v>4</v>
      </c>
      <c r="C22" s="14"/>
      <c r="D22" s="18"/>
    </row>
    <row r="23" spans="2:4" s="19" customFormat="1" ht="12">
      <c r="B23" s="22">
        <v>1</v>
      </c>
      <c r="C23" s="21" t="s">
        <v>7</v>
      </c>
      <c r="D23" s="18">
        <v>4</v>
      </c>
    </row>
    <row r="24" spans="2:4" s="19" customFormat="1" ht="13.5" customHeight="1">
      <c r="B24" s="22">
        <v>13</v>
      </c>
      <c r="C24" s="21" t="s">
        <v>8</v>
      </c>
      <c r="D24" s="18">
        <v>1</v>
      </c>
    </row>
    <row r="25" spans="2:5" s="19" customFormat="1" ht="13.5" customHeight="1">
      <c r="B25" s="6"/>
      <c r="C25" s="26" t="s">
        <v>134</v>
      </c>
      <c r="D25" s="41">
        <f>SUM(D23:D24)</f>
        <v>5</v>
      </c>
      <c r="E25" s="28"/>
    </row>
    <row r="26" spans="2:5" s="19" customFormat="1" ht="13.5" customHeight="1" thickBot="1">
      <c r="B26" s="6"/>
      <c r="C26" s="26"/>
      <c r="D26" s="29"/>
      <c r="E26" s="28"/>
    </row>
    <row r="27" spans="1:4" s="13" customFormat="1" ht="12" thickBot="1">
      <c r="A27" s="46" t="s">
        <v>105</v>
      </c>
      <c r="B27" s="47" t="s">
        <v>106</v>
      </c>
      <c r="C27" s="55" t="s">
        <v>107</v>
      </c>
      <c r="D27" s="50" t="s">
        <v>108</v>
      </c>
    </row>
    <row r="28" spans="1:4" ht="13.5" customHeight="1">
      <c r="A28" s="59" t="s">
        <v>111</v>
      </c>
      <c r="B28" s="5"/>
      <c r="C28" s="14"/>
      <c r="D28" s="18"/>
    </row>
    <row r="29" spans="2:4" ht="18" customHeight="1">
      <c r="B29" s="24">
        <v>2</v>
      </c>
      <c r="C29" s="21" t="s">
        <v>12</v>
      </c>
      <c r="D29" s="18">
        <v>9</v>
      </c>
    </row>
    <row r="30" spans="2:4" s="19" customFormat="1" ht="13.5" customHeight="1">
      <c r="B30" s="24">
        <v>203</v>
      </c>
      <c r="C30" s="17" t="s">
        <v>13</v>
      </c>
      <c r="D30" s="18">
        <v>10</v>
      </c>
    </row>
    <row r="31" spans="2:4" s="19" customFormat="1" ht="13.5" customHeight="1">
      <c r="B31" s="24">
        <v>225</v>
      </c>
      <c r="C31" s="17" t="s">
        <v>16</v>
      </c>
      <c r="D31" s="18">
        <v>5</v>
      </c>
    </row>
    <row r="32" spans="2:4" s="19" customFormat="1" ht="13.5" customHeight="1">
      <c r="B32" s="24">
        <v>273</v>
      </c>
      <c r="C32" s="17" t="s">
        <v>18</v>
      </c>
      <c r="D32" s="18">
        <v>2</v>
      </c>
    </row>
    <row r="33" spans="2:5" s="19" customFormat="1" ht="13.5" customHeight="1">
      <c r="B33" s="5"/>
      <c r="C33" s="26" t="s">
        <v>135</v>
      </c>
      <c r="D33" s="41">
        <f>SUM(D29:D32)</f>
        <v>26</v>
      </c>
      <c r="E33" s="28"/>
    </row>
    <row r="34" spans="2:5" s="19" customFormat="1" ht="13.5" customHeight="1" thickBot="1">
      <c r="B34" s="5"/>
      <c r="C34" s="26"/>
      <c r="D34" s="29"/>
      <c r="E34" s="28"/>
    </row>
    <row r="35" spans="1:4" s="13" customFormat="1" ht="12" thickBot="1">
      <c r="A35" s="46" t="s">
        <v>105</v>
      </c>
      <c r="B35" s="47" t="s">
        <v>106</v>
      </c>
      <c r="C35" s="55" t="s">
        <v>107</v>
      </c>
      <c r="D35" s="50" t="s">
        <v>108</v>
      </c>
    </row>
    <row r="36" spans="1:4" ht="13.5" customHeight="1">
      <c r="A36" s="59" t="s">
        <v>118</v>
      </c>
      <c r="B36" s="8"/>
      <c r="C36" s="15"/>
      <c r="D36" s="18"/>
    </row>
    <row r="37" spans="2:4" ht="13.5" customHeight="1">
      <c r="B37" s="24">
        <v>3</v>
      </c>
      <c r="C37" s="17" t="s">
        <v>22</v>
      </c>
      <c r="D37" s="18">
        <v>10</v>
      </c>
    </row>
    <row r="38" spans="2:4" s="19" customFormat="1" ht="13.5" customHeight="1">
      <c r="B38" s="22">
        <v>48</v>
      </c>
      <c r="C38" s="21" t="s">
        <v>24</v>
      </c>
      <c r="D38" s="18">
        <v>6</v>
      </c>
    </row>
    <row r="39" spans="2:4" s="19" customFormat="1" ht="13.5" customHeight="1">
      <c r="B39" s="22">
        <v>73</v>
      </c>
      <c r="C39" s="21" t="s">
        <v>29</v>
      </c>
      <c r="D39" s="18">
        <v>1</v>
      </c>
    </row>
    <row r="40" spans="2:4" s="19" customFormat="1" ht="13.5" customHeight="1">
      <c r="B40" s="22">
        <v>188</v>
      </c>
      <c r="C40" s="17" t="s">
        <v>33</v>
      </c>
      <c r="D40" s="18">
        <v>6</v>
      </c>
    </row>
    <row r="41" spans="2:4" s="19" customFormat="1" ht="13.5" customHeight="1">
      <c r="B41" s="22">
        <v>276</v>
      </c>
      <c r="C41" s="17" t="s">
        <v>36</v>
      </c>
      <c r="D41" s="18">
        <v>1</v>
      </c>
    </row>
    <row r="42" spans="2:12" s="19" customFormat="1" ht="13.5" customHeight="1">
      <c r="B42" s="7"/>
      <c r="C42" s="26" t="s">
        <v>136</v>
      </c>
      <c r="D42" s="40">
        <f>SUM(D37:D41)</f>
        <v>24</v>
      </c>
      <c r="E42" s="28"/>
      <c r="F42" s="28"/>
      <c r="G42" s="28"/>
      <c r="H42" s="28"/>
      <c r="I42" s="28"/>
      <c r="J42" s="28"/>
      <c r="K42" s="28"/>
      <c r="L42" s="28"/>
    </row>
    <row r="43" spans="2:12" s="19" customFormat="1" ht="13.5" customHeight="1" thickBot="1">
      <c r="B43" s="7"/>
      <c r="C43" s="26"/>
      <c r="D43" s="25"/>
      <c r="E43" s="28"/>
      <c r="F43" s="28"/>
      <c r="G43" s="28"/>
      <c r="H43" s="28"/>
      <c r="I43" s="28"/>
      <c r="J43" s="28"/>
      <c r="K43" s="28"/>
      <c r="L43" s="28"/>
    </row>
    <row r="44" spans="1:4" s="13" customFormat="1" ht="12" thickBot="1">
      <c r="A44" s="46" t="s">
        <v>105</v>
      </c>
      <c r="B44" s="47" t="s">
        <v>106</v>
      </c>
      <c r="C44" s="55" t="s">
        <v>107</v>
      </c>
      <c r="D44" s="50" t="s">
        <v>108</v>
      </c>
    </row>
    <row r="45" spans="1:4" ht="15" customHeight="1">
      <c r="A45" s="59" t="s">
        <v>119</v>
      </c>
      <c r="B45" s="7"/>
      <c r="C45" s="15"/>
      <c r="D45" s="18"/>
    </row>
    <row r="46" spans="2:4" ht="13.5" customHeight="1">
      <c r="B46" s="22">
        <v>4</v>
      </c>
      <c r="C46" s="17" t="s">
        <v>39</v>
      </c>
      <c r="D46" s="18">
        <v>30</v>
      </c>
    </row>
    <row r="47" spans="2:4" s="19" customFormat="1" ht="13.5" customHeight="1">
      <c r="B47" s="22">
        <v>12</v>
      </c>
      <c r="C47" s="17" t="s">
        <v>40</v>
      </c>
      <c r="D47" s="18">
        <v>2</v>
      </c>
    </row>
    <row r="48" spans="2:4" s="19" customFormat="1" ht="13.5" customHeight="1">
      <c r="B48" s="22">
        <v>27</v>
      </c>
      <c r="C48" s="17" t="s">
        <v>41</v>
      </c>
      <c r="D48" s="18">
        <v>1</v>
      </c>
    </row>
    <row r="49" spans="2:4" s="19" customFormat="1" ht="13.5" customHeight="1">
      <c r="B49" s="22">
        <v>39</v>
      </c>
      <c r="C49" s="17" t="s">
        <v>43</v>
      </c>
      <c r="D49" s="18">
        <v>21</v>
      </c>
    </row>
    <row r="50" spans="2:4" s="19" customFormat="1" ht="13.5" customHeight="1">
      <c r="B50" s="22">
        <v>43</v>
      </c>
      <c r="C50" s="21" t="s">
        <v>45</v>
      </c>
      <c r="D50" s="18">
        <v>24</v>
      </c>
    </row>
    <row r="51" spans="2:4" s="19" customFormat="1" ht="13.5" customHeight="1">
      <c r="B51" s="22">
        <v>45</v>
      </c>
      <c r="C51" s="17" t="s">
        <v>46</v>
      </c>
      <c r="D51" s="18">
        <v>2</v>
      </c>
    </row>
    <row r="52" spans="2:4" s="19" customFormat="1" ht="13.5" customHeight="1">
      <c r="B52" s="22">
        <v>51</v>
      </c>
      <c r="C52" s="17" t="s">
        <v>47</v>
      </c>
      <c r="D52" s="18">
        <v>3</v>
      </c>
    </row>
    <row r="53" spans="2:4" s="19" customFormat="1" ht="13.5" customHeight="1">
      <c r="B53" s="22">
        <v>55</v>
      </c>
      <c r="C53" s="17" t="s">
        <v>49</v>
      </c>
      <c r="D53" s="18">
        <v>1</v>
      </c>
    </row>
    <row r="54" spans="2:4" s="19" customFormat="1" ht="13.5" customHeight="1">
      <c r="B54" s="22">
        <v>63</v>
      </c>
      <c r="C54" s="17" t="s">
        <v>52</v>
      </c>
      <c r="D54" s="18">
        <v>3</v>
      </c>
    </row>
    <row r="55" spans="2:4" s="19" customFormat="1" ht="13.5" customHeight="1">
      <c r="B55" s="22">
        <v>66</v>
      </c>
      <c r="C55" s="17" t="s">
        <v>53</v>
      </c>
      <c r="D55" s="18">
        <v>2</v>
      </c>
    </row>
    <row r="56" spans="2:4" s="19" customFormat="1" ht="13.5" customHeight="1">
      <c r="B56" s="22">
        <v>68</v>
      </c>
      <c r="C56" s="17" t="s">
        <v>54</v>
      </c>
      <c r="D56" s="18">
        <v>2</v>
      </c>
    </row>
    <row r="57" spans="2:4" s="19" customFormat="1" ht="13.5" customHeight="1">
      <c r="B57" s="22">
        <v>72</v>
      </c>
      <c r="C57" s="17" t="s">
        <v>56</v>
      </c>
      <c r="D57" s="18">
        <v>2</v>
      </c>
    </row>
    <row r="58" spans="2:4" s="19" customFormat="1" ht="13.5" customHeight="1">
      <c r="B58" s="22">
        <v>133</v>
      </c>
      <c r="C58" s="17" t="s">
        <v>62</v>
      </c>
      <c r="D58" s="18">
        <v>2</v>
      </c>
    </row>
    <row r="59" spans="2:4" s="19" customFormat="1" ht="13.5" customHeight="1">
      <c r="B59" s="22">
        <v>155</v>
      </c>
      <c r="C59" s="17" t="s">
        <v>64</v>
      </c>
      <c r="D59" s="18">
        <v>29</v>
      </c>
    </row>
    <row r="60" spans="2:4" s="19" customFormat="1" ht="13.5" customHeight="1">
      <c r="B60" s="22">
        <v>207</v>
      </c>
      <c r="C60" s="17" t="s">
        <v>67</v>
      </c>
      <c r="D60" s="18">
        <v>5</v>
      </c>
    </row>
    <row r="61" spans="2:4" s="19" customFormat="1" ht="13.5" customHeight="1">
      <c r="B61" s="22">
        <v>251</v>
      </c>
      <c r="C61" s="17" t="s">
        <v>68</v>
      </c>
      <c r="D61" s="18">
        <v>1</v>
      </c>
    </row>
    <row r="62" spans="2:4" s="19" customFormat="1" ht="13.5" customHeight="1">
      <c r="B62" s="22">
        <v>264</v>
      </c>
      <c r="C62" s="17" t="s">
        <v>69</v>
      </c>
      <c r="D62" s="18">
        <v>4</v>
      </c>
    </row>
    <row r="63" spans="2:5" s="19" customFormat="1" ht="13.5" customHeight="1">
      <c r="B63" s="7"/>
      <c r="C63" s="26" t="s">
        <v>137</v>
      </c>
      <c r="D63" s="40">
        <f>SUM(D46:D62)</f>
        <v>134</v>
      </c>
      <c r="E63" s="28"/>
    </row>
    <row r="64" spans="2:5" s="19" customFormat="1" ht="13.5" customHeight="1" thickBot="1">
      <c r="B64" s="7"/>
      <c r="C64" s="26"/>
      <c r="D64" s="25"/>
      <c r="E64" s="28"/>
    </row>
    <row r="65" spans="1:4" s="13" customFormat="1" ht="12" thickBot="1">
      <c r="A65" s="46" t="s">
        <v>105</v>
      </c>
      <c r="B65" s="47" t="s">
        <v>106</v>
      </c>
      <c r="C65" s="55" t="s">
        <v>107</v>
      </c>
      <c r="D65" s="50" t="s">
        <v>108</v>
      </c>
    </row>
    <row r="66" spans="1:4" ht="13.5" customHeight="1">
      <c r="A66" s="60" t="s">
        <v>120</v>
      </c>
      <c r="B66" s="7"/>
      <c r="C66" s="9"/>
      <c r="D66" s="18"/>
    </row>
    <row r="67" spans="2:4" ht="16.5" customHeight="1">
      <c r="B67" s="22">
        <v>5</v>
      </c>
      <c r="C67" s="17" t="s">
        <v>71</v>
      </c>
      <c r="D67" s="18">
        <v>34</v>
      </c>
    </row>
    <row r="68" spans="2:4" s="19" customFormat="1" ht="13.5" customHeight="1">
      <c r="B68" s="22">
        <v>11</v>
      </c>
      <c r="C68" s="17" t="s">
        <v>73</v>
      </c>
      <c r="D68" s="18">
        <v>3</v>
      </c>
    </row>
    <row r="69" spans="2:4" s="19" customFormat="1" ht="13.5" customHeight="1">
      <c r="B69" s="22">
        <v>23</v>
      </c>
      <c r="C69" s="17" t="s">
        <v>74</v>
      </c>
      <c r="D69" s="18">
        <v>7</v>
      </c>
    </row>
    <row r="70" spans="2:4" s="19" customFormat="1" ht="13.5" customHeight="1">
      <c r="B70" s="22">
        <v>38</v>
      </c>
      <c r="C70" s="17" t="s">
        <v>76</v>
      </c>
      <c r="D70" s="18">
        <v>15</v>
      </c>
    </row>
    <row r="71" spans="2:4" s="19" customFormat="1" ht="13.5" customHeight="1">
      <c r="B71" s="22">
        <v>42</v>
      </c>
      <c r="C71" s="21" t="s">
        <v>77</v>
      </c>
      <c r="D71" s="18">
        <v>31</v>
      </c>
    </row>
    <row r="72" spans="2:4" s="19" customFormat="1" ht="13.5" customHeight="1">
      <c r="B72" s="22">
        <v>44</v>
      </c>
      <c r="C72" s="17" t="s">
        <v>78</v>
      </c>
      <c r="D72" s="18">
        <v>4</v>
      </c>
    </row>
    <row r="73" spans="2:4" s="19" customFormat="1" ht="13.5" customHeight="1">
      <c r="B73" s="22">
        <v>50</v>
      </c>
      <c r="C73" s="17" t="s">
        <v>79</v>
      </c>
      <c r="D73" s="18">
        <v>4</v>
      </c>
    </row>
    <row r="74" spans="2:4" s="19" customFormat="1" ht="13.5" customHeight="1">
      <c r="B74" s="22">
        <v>54</v>
      </c>
      <c r="C74" s="17" t="s">
        <v>80</v>
      </c>
      <c r="D74" s="18">
        <v>2</v>
      </c>
    </row>
    <row r="75" spans="2:4" s="19" customFormat="1" ht="13.5" customHeight="1">
      <c r="B75" s="22">
        <v>61</v>
      </c>
      <c r="C75" s="17" t="s">
        <v>82</v>
      </c>
      <c r="D75" s="18">
        <v>3</v>
      </c>
    </row>
    <row r="76" spans="2:4" s="19" customFormat="1" ht="13.5" customHeight="1">
      <c r="B76" s="22">
        <v>65</v>
      </c>
      <c r="C76" s="17" t="s">
        <v>83</v>
      </c>
      <c r="D76" s="18">
        <v>2</v>
      </c>
    </row>
    <row r="77" spans="2:4" s="19" customFormat="1" ht="13.5" customHeight="1">
      <c r="B77" s="22">
        <v>67</v>
      </c>
      <c r="C77" s="17" t="s">
        <v>84</v>
      </c>
      <c r="D77" s="18">
        <v>3</v>
      </c>
    </row>
    <row r="78" spans="2:4" s="19" customFormat="1" ht="12.75" customHeight="1">
      <c r="B78" s="22">
        <v>69</v>
      </c>
      <c r="C78" s="17" t="s">
        <v>85</v>
      </c>
      <c r="D78" s="18">
        <v>4</v>
      </c>
    </row>
    <row r="79" spans="2:4" s="19" customFormat="1" ht="13.5" customHeight="1">
      <c r="B79" s="22">
        <v>71</v>
      </c>
      <c r="C79" s="17" t="s">
        <v>86</v>
      </c>
      <c r="D79" s="18">
        <v>2</v>
      </c>
    </row>
    <row r="80" spans="2:4" s="19" customFormat="1" ht="13.5" customHeight="1">
      <c r="B80" s="22">
        <v>132</v>
      </c>
      <c r="C80" s="17" t="s">
        <v>89</v>
      </c>
      <c r="D80" s="18">
        <v>1</v>
      </c>
    </row>
    <row r="81" spans="2:4" s="19" customFormat="1" ht="13.5" customHeight="1">
      <c r="B81" s="22">
        <v>148</v>
      </c>
      <c r="C81" s="17" t="s">
        <v>90</v>
      </c>
      <c r="D81" s="18">
        <v>7</v>
      </c>
    </row>
    <row r="82" spans="2:4" s="19" customFormat="1" ht="13.5" customHeight="1">
      <c r="B82" s="22">
        <v>154</v>
      </c>
      <c r="C82" s="17" t="s">
        <v>92</v>
      </c>
      <c r="D82" s="18">
        <v>41</v>
      </c>
    </row>
    <row r="83" spans="2:4" s="19" customFormat="1" ht="13.5" customHeight="1">
      <c r="B83" s="22">
        <v>291</v>
      </c>
      <c r="C83" s="17" t="s">
        <v>95</v>
      </c>
      <c r="D83" s="18">
        <v>8</v>
      </c>
    </row>
    <row r="84" spans="2:18" s="19" customFormat="1" ht="13.5" customHeight="1">
      <c r="B84" s="22"/>
      <c r="C84" s="27" t="s">
        <v>138</v>
      </c>
      <c r="D84" s="40">
        <f>SUM(D67:D83)</f>
        <v>171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2:18" s="19" customFormat="1" ht="13.5" customHeight="1" thickBot="1">
      <c r="B85" s="22"/>
      <c r="C85" s="27"/>
      <c r="D85" s="25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4" s="13" customFormat="1" ht="12" thickBot="1">
      <c r="A86" s="46" t="s">
        <v>105</v>
      </c>
      <c r="B86" s="47" t="s">
        <v>106</v>
      </c>
      <c r="C86" s="55" t="s">
        <v>107</v>
      </c>
      <c r="D86" s="50" t="s">
        <v>108</v>
      </c>
    </row>
    <row r="87" spans="1:4" s="19" customFormat="1" ht="13.5" customHeight="1">
      <c r="A87" s="59" t="s">
        <v>121</v>
      </c>
      <c r="B87" s="22"/>
      <c r="C87" s="15"/>
      <c r="D87" s="18"/>
    </row>
    <row r="88" spans="2:4" s="19" customFormat="1" ht="13.5" customHeight="1">
      <c r="B88" s="22">
        <v>210</v>
      </c>
      <c r="C88" s="17" t="s">
        <v>98</v>
      </c>
      <c r="D88" s="18">
        <v>16</v>
      </c>
    </row>
    <row r="89" spans="2:43" s="19" customFormat="1" ht="13.5" customHeight="1">
      <c r="B89" s="7"/>
      <c r="C89" s="26" t="s">
        <v>139</v>
      </c>
      <c r="D89" s="41">
        <f>SUM(D88:D88)</f>
        <v>16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</row>
    <row r="90" spans="2:4" s="19" customFormat="1" ht="13.5" customHeight="1" thickBot="1">
      <c r="B90" s="7"/>
      <c r="C90" s="26"/>
      <c r="D90" s="25"/>
    </row>
    <row r="91" spans="2:4" s="28" customFormat="1" ht="13.5" customHeight="1" thickBot="1" thickTop="1">
      <c r="B91" s="31"/>
      <c r="C91" s="44" t="s">
        <v>99</v>
      </c>
      <c r="D91" s="42">
        <f>D19+D25+D33+D42+D63+D84+D89+D12</f>
        <v>379</v>
      </c>
    </row>
    <row r="92" ht="13.5" thickTop="1">
      <c r="C92"/>
    </row>
  </sheetData>
  <mergeCells count="4">
    <mergeCell ref="A3:D3"/>
    <mergeCell ref="A4:D4"/>
    <mergeCell ref="A5:D5"/>
    <mergeCell ref="A14:D14"/>
  </mergeCells>
  <printOptions gridLines="1" horizontalCentered="1"/>
  <pageMargins left="0.44" right="0.25" top="0.43" bottom="0.3937007874015748" header="0.28" footer="0"/>
  <pageSetup horizontalDpi="300" verticalDpi="300" orientation="portrait" paperSize="9" r:id="rId1"/>
  <headerFooter alignWithMargins="0">
    <oddHeader>&amp;C&amp;A&amp;RPagina &amp;P</oddHeader>
    <oddFooter>&amp;L&amp;8Elaborato da Persociv il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3"/>
  <dimension ref="A1:Q81"/>
  <sheetViews>
    <sheetView workbookViewId="0" topLeftCell="A1">
      <selection activeCell="C18" sqref="C18"/>
    </sheetView>
  </sheetViews>
  <sheetFormatPr defaultColWidth="9.140625" defaultRowHeight="12.75"/>
  <cols>
    <col min="1" max="1" width="18.28125" style="1" customWidth="1"/>
    <col min="2" max="2" width="6.28125" style="1" customWidth="1"/>
    <col min="3" max="3" width="57.28125" style="1" customWidth="1"/>
    <col min="4" max="4" width="15.00390625" style="1" customWidth="1"/>
    <col min="5" max="16384" width="9.140625" style="1" customWidth="1"/>
  </cols>
  <sheetData>
    <row r="1" ht="12">
      <c r="D1" s="1" t="s">
        <v>144</v>
      </c>
    </row>
    <row r="2" ht="12">
      <c r="D2" s="1" t="s">
        <v>147</v>
      </c>
    </row>
    <row r="3" spans="1:4" ht="12.75">
      <c r="A3" s="67" t="s">
        <v>103</v>
      </c>
      <c r="B3" s="69"/>
      <c r="C3" s="69"/>
      <c r="D3" s="69"/>
    </row>
    <row r="4" spans="1:4" ht="12">
      <c r="A4" s="68" t="s">
        <v>104</v>
      </c>
      <c r="B4" s="68"/>
      <c r="C4" s="68"/>
      <c r="D4" s="68"/>
    </row>
    <row r="5" spans="1:4" ht="12.75">
      <c r="A5" s="77" t="s">
        <v>125</v>
      </c>
      <c r="B5" s="69"/>
      <c r="C5" s="69"/>
      <c r="D5" s="69"/>
    </row>
    <row r="6" spans="2:4" s="13" customFormat="1" ht="12" customHeight="1">
      <c r="B6" s="11"/>
      <c r="C6" s="12"/>
      <c r="D6" s="11"/>
    </row>
    <row r="7" spans="1:4" s="13" customFormat="1" ht="12" customHeight="1">
      <c r="A7" s="73" t="s">
        <v>0</v>
      </c>
      <c r="B7" s="76"/>
      <c r="C7" s="76"/>
      <c r="D7" s="76"/>
    </row>
    <row r="8" spans="1:4" s="13" customFormat="1" ht="12">
      <c r="A8" s="33" t="s">
        <v>146</v>
      </c>
      <c r="B8" s="11"/>
      <c r="C8" s="33"/>
      <c r="D8" s="37"/>
    </row>
    <row r="9" spans="2:4" s="13" customFormat="1" ht="12">
      <c r="B9" s="11"/>
      <c r="C9" s="34" t="s">
        <v>100</v>
      </c>
      <c r="D9" s="37">
        <v>1</v>
      </c>
    </row>
    <row r="10" spans="2:4" s="13" customFormat="1" ht="12">
      <c r="B10" s="11"/>
      <c r="C10" s="35" t="s">
        <v>1</v>
      </c>
      <c r="D10" s="39">
        <f>SUM(D9:D9)</f>
        <v>1</v>
      </c>
    </row>
    <row r="11" spans="2:4" s="13" customFormat="1" ht="12">
      <c r="B11" s="11"/>
      <c r="C11" s="34"/>
      <c r="D11" s="37"/>
    </row>
    <row r="12" spans="2:4" s="13" customFormat="1" ht="12">
      <c r="B12" s="11"/>
      <c r="C12" s="36" t="s">
        <v>3</v>
      </c>
      <c r="D12" s="39">
        <f>SUM(D10)</f>
        <v>1</v>
      </c>
    </row>
    <row r="13" spans="2:4" s="13" customFormat="1" ht="12">
      <c r="B13" s="11"/>
      <c r="C13" s="36"/>
      <c r="D13" s="38"/>
    </row>
    <row r="14" spans="1:4" s="13" customFormat="1" ht="12.75">
      <c r="A14" s="67" t="s">
        <v>143</v>
      </c>
      <c r="B14" s="70"/>
      <c r="C14" s="70"/>
      <c r="D14" s="70"/>
    </row>
    <row r="15" spans="2:4" s="13" customFormat="1" ht="12.75" thickBot="1">
      <c r="B15" s="11"/>
      <c r="C15" s="36"/>
      <c r="D15" s="38"/>
    </row>
    <row r="16" spans="1:4" s="13" customFormat="1" ht="12" thickBot="1">
      <c r="A16" s="46" t="s">
        <v>105</v>
      </c>
      <c r="B16" s="47" t="s">
        <v>106</v>
      </c>
      <c r="C16" s="55" t="s">
        <v>107</v>
      </c>
      <c r="D16" s="50" t="s">
        <v>108</v>
      </c>
    </row>
    <row r="17" spans="1:4" ht="13.5" customHeight="1">
      <c r="A17" s="58" t="s">
        <v>126</v>
      </c>
      <c r="B17" s="2" t="s">
        <v>4</v>
      </c>
      <c r="C17" s="14"/>
      <c r="D17" s="3"/>
    </row>
    <row r="18" spans="2:4" s="19" customFormat="1" ht="13.5" customHeight="1">
      <c r="B18" s="16" t="s">
        <v>101</v>
      </c>
      <c r="C18" s="17" t="s">
        <v>5</v>
      </c>
      <c r="D18" s="18">
        <v>2</v>
      </c>
    </row>
    <row r="19" spans="2:4" s="19" customFormat="1" ht="12">
      <c r="B19" s="2"/>
      <c r="C19" s="26" t="s">
        <v>141</v>
      </c>
      <c r="D19" s="40">
        <f>SUM(D18:D18)</f>
        <v>2</v>
      </c>
    </row>
    <row r="20" spans="2:4" s="19" customFormat="1" ht="12.75" thickBot="1">
      <c r="B20" s="2"/>
      <c r="C20" s="26"/>
      <c r="D20" s="25"/>
    </row>
    <row r="21" spans="1:4" s="13" customFormat="1" ht="12" thickBot="1">
      <c r="A21" s="46" t="s">
        <v>105</v>
      </c>
      <c r="B21" s="47" t="s">
        <v>106</v>
      </c>
      <c r="C21" s="55" t="s">
        <v>107</v>
      </c>
      <c r="D21" s="50" t="s">
        <v>108</v>
      </c>
    </row>
    <row r="22" spans="1:4" s="19" customFormat="1" ht="12">
      <c r="A22" s="58" t="s">
        <v>109</v>
      </c>
      <c r="B22" s="6" t="s">
        <v>4</v>
      </c>
      <c r="C22" s="14"/>
      <c r="D22" s="18"/>
    </row>
    <row r="23" spans="2:4" s="19" customFormat="1" ht="12">
      <c r="B23" s="22">
        <v>1</v>
      </c>
      <c r="C23" s="21" t="s">
        <v>7</v>
      </c>
      <c r="D23" s="18">
        <v>4</v>
      </c>
    </row>
    <row r="24" spans="2:4" s="19" customFormat="1" ht="13.5" customHeight="1">
      <c r="B24" s="22">
        <v>13</v>
      </c>
      <c r="C24" s="21" t="s">
        <v>8</v>
      </c>
      <c r="D24" s="18">
        <v>1</v>
      </c>
    </row>
    <row r="25" spans="2:4" s="19" customFormat="1" ht="13.5" customHeight="1">
      <c r="B25" s="6"/>
      <c r="C25" s="26" t="s">
        <v>134</v>
      </c>
      <c r="D25" s="41">
        <f>SUM(D23:D24)</f>
        <v>5</v>
      </c>
    </row>
    <row r="26" spans="2:4" s="19" customFormat="1" ht="13.5" customHeight="1" thickBot="1">
      <c r="B26" s="6"/>
      <c r="C26" s="26"/>
      <c r="D26" s="29"/>
    </row>
    <row r="27" spans="1:4" s="13" customFormat="1" ht="12" thickBot="1">
      <c r="A27" s="46" t="s">
        <v>105</v>
      </c>
      <c r="B27" s="47" t="s">
        <v>106</v>
      </c>
      <c r="C27" s="55" t="s">
        <v>107</v>
      </c>
      <c r="D27" s="50" t="s">
        <v>108</v>
      </c>
    </row>
    <row r="28" spans="1:4" ht="13.5" customHeight="1">
      <c r="A28" s="58" t="s">
        <v>111</v>
      </c>
      <c r="B28" s="5"/>
      <c r="C28" s="14"/>
      <c r="D28" s="18"/>
    </row>
    <row r="29" spans="2:4" ht="18" customHeight="1">
      <c r="B29" s="24">
        <v>2</v>
      </c>
      <c r="C29" s="21" t="s">
        <v>12</v>
      </c>
      <c r="D29" s="18">
        <v>7</v>
      </c>
    </row>
    <row r="30" spans="2:4" s="19" customFormat="1" ht="13.5" customHeight="1">
      <c r="B30" s="24">
        <v>203</v>
      </c>
      <c r="C30" s="17" t="s">
        <v>13</v>
      </c>
      <c r="D30" s="18">
        <v>13</v>
      </c>
    </row>
    <row r="31" spans="2:4" s="19" customFormat="1" ht="13.5" customHeight="1">
      <c r="B31" s="24">
        <v>225</v>
      </c>
      <c r="C31" s="17" t="s">
        <v>16</v>
      </c>
      <c r="D31" s="18">
        <v>2</v>
      </c>
    </row>
    <row r="32" spans="2:4" s="19" customFormat="1" ht="13.5" customHeight="1">
      <c r="B32" s="24">
        <v>274</v>
      </c>
      <c r="C32" s="17" t="s">
        <v>19</v>
      </c>
      <c r="D32" s="18">
        <v>1</v>
      </c>
    </row>
    <row r="33" spans="2:4" s="19" customFormat="1" ht="13.5" customHeight="1">
      <c r="B33" s="5"/>
      <c r="C33" s="26" t="s">
        <v>135</v>
      </c>
      <c r="D33" s="41">
        <f>SUM(D29:D32)</f>
        <v>23</v>
      </c>
    </row>
    <row r="34" spans="2:4" s="19" customFormat="1" ht="13.5" customHeight="1" thickBot="1">
      <c r="B34" s="5"/>
      <c r="C34" s="26"/>
      <c r="D34" s="29"/>
    </row>
    <row r="35" spans="1:4" s="13" customFormat="1" ht="12" thickBot="1">
      <c r="A35" s="46" t="s">
        <v>105</v>
      </c>
      <c r="B35" s="47" t="s">
        <v>106</v>
      </c>
      <c r="C35" s="55" t="s">
        <v>107</v>
      </c>
      <c r="D35" s="50" t="s">
        <v>108</v>
      </c>
    </row>
    <row r="36" spans="1:4" ht="13.5" customHeight="1">
      <c r="A36" s="58" t="s">
        <v>118</v>
      </c>
      <c r="B36" s="8"/>
      <c r="C36" s="15"/>
      <c r="D36" s="18"/>
    </row>
    <row r="37" spans="2:4" ht="13.5" customHeight="1">
      <c r="B37" s="24">
        <v>3</v>
      </c>
      <c r="C37" s="17" t="s">
        <v>22</v>
      </c>
      <c r="D37" s="18">
        <v>5</v>
      </c>
    </row>
    <row r="38" spans="2:4" s="19" customFormat="1" ht="13.5" customHeight="1">
      <c r="B38" s="22">
        <v>41</v>
      </c>
      <c r="C38" s="21" t="s">
        <v>23</v>
      </c>
      <c r="D38" s="18">
        <v>2</v>
      </c>
    </row>
    <row r="39" spans="2:4" s="19" customFormat="1" ht="13.5" customHeight="1">
      <c r="B39" s="22">
        <v>48</v>
      </c>
      <c r="C39" s="21" t="s">
        <v>24</v>
      </c>
      <c r="D39" s="18">
        <v>1</v>
      </c>
    </row>
    <row r="40" spans="2:4" s="19" customFormat="1" ht="13.5" customHeight="1">
      <c r="B40" s="22">
        <v>53</v>
      </c>
      <c r="C40" s="21" t="s">
        <v>25</v>
      </c>
      <c r="D40" s="18">
        <v>1</v>
      </c>
    </row>
    <row r="41" spans="2:4" s="19" customFormat="1" ht="13.5" customHeight="1">
      <c r="B41" s="22">
        <v>60</v>
      </c>
      <c r="C41" s="17" t="s">
        <v>27</v>
      </c>
      <c r="D41" s="18">
        <v>18</v>
      </c>
    </row>
    <row r="42" spans="2:4" s="19" customFormat="1" ht="13.5" customHeight="1">
      <c r="B42" s="22">
        <v>64</v>
      </c>
      <c r="C42" s="21" t="s">
        <v>28</v>
      </c>
      <c r="D42" s="18">
        <v>1</v>
      </c>
    </row>
    <row r="43" spans="2:4" s="19" customFormat="1" ht="13.5" customHeight="1">
      <c r="B43" s="22">
        <v>84</v>
      </c>
      <c r="C43" s="17" t="s">
        <v>30</v>
      </c>
      <c r="D43" s="18">
        <v>1</v>
      </c>
    </row>
    <row r="44" spans="2:4" s="19" customFormat="1" ht="13.5" customHeight="1">
      <c r="B44" s="22">
        <v>193</v>
      </c>
      <c r="C44" s="21" t="s">
        <v>34</v>
      </c>
      <c r="D44" s="18">
        <v>4</v>
      </c>
    </row>
    <row r="45" spans="2:4" s="19" customFormat="1" ht="13.5" customHeight="1">
      <c r="B45" s="22">
        <v>278</v>
      </c>
      <c r="C45" s="17" t="s">
        <v>37</v>
      </c>
      <c r="D45" s="18">
        <v>1</v>
      </c>
    </row>
    <row r="46" spans="2:11" s="19" customFormat="1" ht="13.5" customHeight="1">
      <c r="B46" s="7"/>
      <c r="C46" s="26" t="s">
        <v>136</v>
      </c>
      <c r="D46" s="40">
        <f>SUM(D37:D45)</f>
        <v>34</v>
      </c>
      <c r="E46" s="28"/>
      <c r="F46" s="28"/>
      <c r="G46" s="28"/>
      <c r="H46" s="28"/>
      <c r="I46" s="28"/>
      <c r="J46" s="28"/>
      <c r="K46" s="28"/>
    </row>
    <row r="47" spans="2:11" s="19" customFormat="1" ht="13.5" customHeight="1" thickBot="1">
      <c r="B47" s="7"/>
      <c r="C47" s="26"/>
      <c r="D47" s="25"/>
      <c r="E47" s="28"/>
      <c r="F47" s="28"/>
      <c r="G47" s="28"/>
      <c r="H47" s="28"/>
      <c r="I47" s="28"/>
      <c r="J47" s="28"/>
      <c r="K47" s="28"/>
    </row>
    <row r="48" spans="1:4" s="13" customFormat="1" ht="12" thickBot="1">
      <c r="A48" s="46" t="s">
        <v>105</v>
      </c>
      <c r="B48" s="47" t="s">
        <v>106</v>
      </c>
      <c r="C48" s="55" t="s">
        <v>107</v>
      </c>
      <c r="D48" s="50" t="s">
        <v>108</v>
      </c>
    </row>
    <row r="49" spans="1:4" ht="12" customHeight="1">
      <c r="A49" s="58" t="s">
        <v>119</v>
      </c>
      <c r="B49" s="7"/>
      <c r="C49" s="15"/>
      <c r="D49" s="18"/>
    </row>
    <row r="50" spans="2:4" ht="13.5" customHeight="1">
      <c r="B50" s="22">
        <v>4</v>
      </c>
      <c r="C50" s="17" t="s">
        <v>39</v>
      </c>
      <c r="D50" s="18">
        <v>15</v>
      </c>
    </row>
    <row r="51" spans="2:4" s="19" customFormat="1" ht="13.5" customHeight="1">
      <c r="B51" s="22">
        <v>27</v>
      </c>
      <c r="C51" s="17" t="s">
        <v>41</v>
      </c>
      <c r="D51" s="18">
        <v>1</v>
      </c>
    </row>
    <row r="52" spans="2:4" s="19" customFormat="1" ht="13.5" customHeight="1">
      <c r="B52" s="22">
        <v>39</v>
      </c>
      <c r="C52" s="17" t="s">
        <v>43</v>
      </c>
      <c r="D52" s="18">
        <v>2</v>
      </c>
    </row>
    <row r="53" spans="2:4" s="19" customFormat="1" ht="13.5" customHeight="1">
      <c r="B53" s="22">
        <v>43</v>
      </c>
      <c r="C53" s="21" t="s">
        <v>45</v>
      </c>
      <c r="D53" s="18">
        <v>3</v>
      </c>
    </row>
    <row r="54" spans="2:4" s="19" customFormat="1" ht="13.5" customHeight="1">
      <c r="B54" s="22">
        <v>51</v>
      </c>
      <c r="C54" s="17" t="s">
        <v>47</v>
      </c>
      <c r="D54" s="18">
        <v>1</v>
      </c>
    </row>
    <row r="55" spans="2:4" s="19" customFormat="1" ht="13.5" customHeight="1">
      <c r="B55" s="22">
        <v>55</v>
      </c>
      <c r="C55" s="17" t="s">
        <v>49</v>
      </c>
      <c r="D55" s="18">
        <v>3</v>
      </c>
    </row>
    <row r="56" spans="2:4" s="19" customFormat="1" ht="13.5" customHeight="1">
      <c r="B56" s="22">
        <v>59</v>
      </c>
      <c r="C56" s="17" t="s">
        <v>50</v>
      </c>
      <c r="D56" s="18">
        <v>51</v>
      </c>
    </row>
    <row r="57" spans="2:4" s="19" customFormat="1" ht="13.5" customHeight="1">
      <c r="B57" s="22">
        <v>68</v>
      </c>
      <c r="C57" s="17" t="s">
        <v>54</v>
      </c>
      <c r="D57" s="18">
        <v>2</v>
      </c>
    </row>
    <row r="58" spans="2:4" s="19" customFormat="1" ht="13.5" customHeight="1">
      <c r="B58" s="22">
        <v>82</v>
      </c>
      <c r="C58" s="17" t="s">
        <v>58</v>
      </c>
      <c r="D58" s="18">
        <v>18</v>
      </c>
    </row>
    <row r="59" spans="2:4" s="19" customFormat="1" ht="13.5" customHeight="1">
      <c r="B59" s="22">
        <v>122</v>
      </c>
      <c r="C59" s="17" t="s">
        <v>60</v>
      </c>
      <c r="D59" s="18">
        <v>1</v>
      </c>
    </row>
    <row r="60" spans="2:4" s="19" customFormat="1" ht="13.5" customHeight="1">
      <c r="B60" s="22">
        <v>133</v>
      </c>
      <c r="C60" s="17" t="s">
        <v>62</v>
      </c>
      <c r="D60" s="18">
        <v>2</v>
      </c>
    </row>
    <row r="61" spans="2:4" s="19" customFormat="1" ht="13.5" customHeight="1">
      <c r="B61" s="22">
        <v>207</v>
      </c>
      <c r="C61" s="17" t="s">
        <v>67</v>
      </c>
      <c r="D61" s="18">
        <v>3</v>
      </c>
    </row>
    <row r="62" spans="2:4" s="19" customFormat="1" ht="13.5" customHeight="1">
      <c r="B62" s="22">
        <v>283</v>
      </c>
      <c r="C62" s="21" t="s">
        <v>70</v>
      </c>
      <c r="D62" s="18">
        <v>5</v>
      </c>
    </row>
    <row r="63" spans="2:4" s="19" customFormat="1" ht="13.5" customHeight="1">
      <c r="B63" s="7"/>
      <c r="C63" s="26" t="s">
        <v>137</v>
      </c>
      <c r="D63" s="40">
        <f>SUM(D50:D62)</f>
        <v>107</v>
      </c>
    </row>
    <row r="64" spans="2:4" s="19" customFormat="1" ht="13.5" customHeight="1" thickBot="1">
      <c r="B64" s="7"/>
      <c r="C64" s="26"/>
      <c r="D64" s="25"/>
    </row>
    <row r="65" spans="1:4" s="13" customFormat="1" ht="12" thickBot="1">
      <c r="A65" s="46" t="s">
        <v>105</v>
      </c>
      <c r="B65" s="47" t="s">
        <v>106</v>
      </c>
      <c r="C65" s="55" t="s">
        <v>107</v>
      </c>
      <c r="D65" s="50" t="s">
        <v>108</v>
      </c>
    </row>
    <row r="66" spans="1:4" ht="13.5" customHeight="1">
      <c r="A66" s="57" t="s">
        <v>120</v>
      </c>
      <c r="B66" s="7"/>
      <c r="C66" s="9"/>
      <c r="D66" s="18"/>
    </row>
    <row r="67" spans="2:4" ht="16.5" customHeight="1">
      <c r="B67" s="22">
        <v>5</v>
      </c>
      <c r="C67" s="17" t="s">
        <v>71</v>
      </c>
      <c r="D67" s="18">
        <v>25</v>
      </c>
    </row>
    <row r="68" spans="2:4" s="19" customFormat="1" ht="13.5" customHeight="1">
      <c r="B68" s="22">
        <v>11</v>
      </c>
      <c r="C68" s="17" t="s">
        <v>73</v>
      </c>
      <c r="D68" s="18">
        <v>3</v>
      </c>
    </row>
    <row r="69" spans="2:4" s="19" customFormat="1" ht="13.5" customHeight="1">
      <c r="B69" s="22">
        <v>23</v>
      </c>
      <c r="C69" s="17" t="s">
        <v>74</v>
      </c>
      <c r="D69" s="18">
        <v>7</v>
      </c>
    </row>
    <row r="70" spans="2:4" s="19" customFormat="1" ht="13.5" customHeight="1">
      <c r="B70" s="22">
        <v>42</v>
      </c>
      <c r="C70" s="21" t="s">
        <v>77</v>
      </c>
      <c r="D70" s="18">
        <v>3</v>
      </c>
    </row>
    <row r="71" spans="2:4" s="19" customFormat="1" ht="13.5" customHeight="1">
      <c r="B71" s="22">
        <v>50</v>
      </c>
      <c r="C71" s="17" t="s">
        <v>79</v>
      </c>
      <c r="D71" s="18">
        <v>1</v>
      </c>
    </row>
    <row r="72" spans="2:4" s="19" customFormat="1" ht="13.5" customHeight="1">
      <c r="B72" s="22">
        <v>54</v>
      </c>
      <c r="C72" s="17" t="s">
        <v>80</v>
      </c>
      <c r="D72" s="18">
        <v>2</v>
      </c>
    </row>
    <row r="73" spans="2:4" s="19" customFormat="1" ht="13.5" customHeight="1">
      <c r="B73" s="22">
        <v>65</v>
      </c>
      <c r="C73" s="17" t="s">
        <v>83</v>
      </c>
      <c r="D73" s="18">
        <v>1</v>
      </c>
    </row>
    <row r="74" spans="2:4" s="19" customFormat="1" ht="13.5" customHeight="1">
      <c r="B74" s="22">
        <v>69</v>
      </c>
      <c r="C74" s="17" t="s">
        <v>85</v>
      </c>
      <c r="D74" s="18">
        <v>1</v>
      </c>
    </row>
    <row r="75" spans="2:4" s="19" customFormat="1" ht="13.5" customHeight="1">
      <c r="B75" s="22">
        <v>71</v>
      </c>
      <c r="C75" s="17" t="s">
        <v>86</v>
      </c>
      <c r="D75" s="18">
        <v>1</v>
      </c>
    </row>
    <row r="76" spans="2:4" s="19" customFormat="1" ht="13.5" customHeight="1">
      <c r="B76" s="22">
        <v>285</v>
      </c>
      <c r="C76" s="17" t="s">
        <v>94</v>
      </c>
      <c r="D76" s="18">
        <v>2</v>
      </c>
    </row>
    <row r="77" spans="2:4" s="19" customFormat="1" ht="13.5" customHeight="1">
      <c r="B77" s="22">
        <v>291</v>
      </c>
      <c r="C77" s="17" t="s">
        <v>95</v>
      </c>
      <c r="D77" s="18">
        <v>4</v>
      </c>
    </row>
    <row r="78" spans="2:17" s="19" customFormat="1" ht="13.5" customHeight="1">
      <c r="B78" s="22"/>
      <c r="C78" s="27" t="s">
        <v>138</v>
      </c>
      <c r="D78" s="40">
        <f>SUM(D67:D77)</f>
        <v>50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2:4" s="19" customFormat="1" ht="13.5" customHeight="1" thickBot="1">
      <c r="B79" s="7"/>
      <c r="C79" s="26"/>
      <c r="D79" s="25"/>
    </row>
    <row r="80" spans="2:4" s="28" customFormat="1" ht="13.5" customHeight="1" thickBot="1" thickTop="1">
      <c r="B80" s="31"/>
      <c r="C80" s="44" t="s">
        <v>99</v>
      </c>
      <c r="D80" s="42">
        <f>D19+D25+D33+D46+D63+D78+D12</f>
        <v>222</v>
      </c>
    </row>
    <row r="81" ht="13.5" thickTop="1">
      <c r="C81"/>
    </row>
  </sheetData>
  <mergeCells count="5">
    <mergeCell ref="A14:D14"/>
    <mergeCell ref="A3:D3"/>
    <mergeCell ref="A4:D4"/>
    <mergeCell ref="A5:D5"/>
    <mergeCell ref="A7:D7"/>
  </mergeCells>
  <printOptions gridLines="1" horizontalCentered="1"/>
  <pageMargins left="0.3937007874015748" right="0.35433070866141736" top="0.53" bottom="0.3937007874015748" header="0.29" footer="0"/>
  <pageSetup horizontalDpi="300" verticalDpi="300" orientation="portrait" paperSize="9" scale="95" r:id="rId1"/>
  <headerFooter alignWithMargins="0">
    <oddHeader>&amp;C&amp;A&amp;RPagina &amp;P</oddHeader>
    <oddFooter>&amp;L&amp;8Elaborato da Persociv il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A1">
      <selection activeCell="C12" sqref="C12"/>
    </sheetView>
  </sheetViews>
  <sheetFormatPr defaultColWidth="9.140625" defaultRowHeight="12.75"/>
  <cols>
    <col min="1" max="1" width="18.421875" style="1" customWidth="1"/>
    <col min="2" max="2" width="6.28125" style="1" customWidth="1"/>
    <col min="3" max="3" width="56.00390625" style="1" customWidth="1"/>
    <col min="4" max="4" width="13.140625" style="4" customWidth="1"/>
    <col min="5" max="16384" width="9.140625" style="1" customWidth="1"/>
  </cols>
  <sheetData>
    <row r="1" ht="12">
      <c r="D1" s="1" t="s">
        <v>144</v>
      </c>
    </row>
    <row r="2" ht="12">
      <c r="D2" s="1" t="s">
        <v>147</v>
      </c>
    </row>
    <row r="3" spans="1:4" ht="12.75">
      <c r="A3" s="67" t="s">
        <v>103</v>
      </c>
      <c r="B3" s="69"/>
      <c r="C3" s="69"/>
      <c r="D3" s="69"/>
    </row>
    <row r="4" spans="1:4" ht="12.75">
      <c r="A4" s="68" t="s">
        <v>104</v>
      </c>
      <c r="B4" s="69"/>
      <c r="C4" s="69"/>
      <c r="D4" s="69"/>
    </row>
    <row r="5" spans="1:4" ht="12.75">
      <c r="A5" s="77" t="s">
        <v>127</v>
      </c>
      <c r="B5" s="69"/>
      <c r="C5" s="69"/>
      <c r="D5" s="69"/>
    </row>
    <row r="6" spans="2:4" s="13" customFormat="1" ht="12" customHeight="1">
      <c r="B6" s="11"/>
      <c r="C6" s="61"/>
      <c r="D6" s="11"/>
    </row>
    <row r="7" spans="1:4" s="13" customFormat="1" ht="12" customHeight="1">
      <c r="A7" s="73" t="s">
        <v>0</v>
      </c>
      <c r="B7" s="76"/>
      <c r="C7" s="76"/>
      <c r="D7" s="76"/>
    </row>
    <row r="8" spans="1:4" s="13" customFormat="1" ht="12">
      <c r="A8" s="33" t="s">
        <v>146</v>
      </c>
      <c r="B8" s="11"/>
      <c r="C8" s="33"/>
      <c r="D8" s="37"/>
    </row>
    <row r="9" spans="2:4" s="13" customFormat="1" ht="12">
      <c r="B9" s="11"/>
      <c r="C9" s="34" t="s">
        <v>100</v>
      </c>
      <c r="D9" s="37">
        <v>1</v>
      </c>
    </row>
    <row r="10" spans="2:4" s="13" customFormat="1" ht="12">
      <c r="B10" s="11"/>
      <c r="C10" s="35" t="s">
        <v>1</v>
      </c>
      <c r="D10" s="39">
        <f>SUM(D9:D9)</f>
        <v>1</v>
      </c>
    </row>
    <row r="11" spans="2:4" s="13" customFormat="1" ht="12">
      <c r="B11" s="11"/>
      <c r="C11" s="34"/>
      <c r="D11" s="37"/>
    </row>
    <row r="12" spans="2:4" s="13" customFormat="1" ht="12">
      <c r="B12" s="11"/>
      <c r="C12" s="36" t="s">
        <v>3</v>
      </c>
      <c r="D12" s="39">
        <f>SUM(D10)</f>
        <v>1</v>
      </c>
    </row>
    <row r="13" spans="2:4" s="13" customFormat="1" ht="12">
      <c r="B13" s="11"/>
      <c r="C13" s="36"/>
      <c r="D13" s="38"/>
    </row>
    <row r="14" spans="1:4" s="13" customFormat="1" ht="12.75">
      <c r="A14" s="67" t="s">
        <v>143</v>
      </c>
      <c r="B14" s="70"/>
      <c r="C14" s="70"/>
      <c r="D14" s="70"/>
    </row>
    <row r="15" spans="2:4" s="13" customFormat="1" ht="12.75" thickBot="1">
      <c r="B15" s="11"/>
      <c r="C15" s="36"/>
      <c r="D15" s="38"/>
    </row>
    <row r="16" spans="1:4" s="13" customFormat="1" ht="12" thickBot="1">
      <c r="A16" s="46" t="s">
        <v>105</v>
      </c>
      <c r="B16" s="47" t="s">
        <v>106</v>
      </c>
      <c r="C16" s="55" t="s">
        <v>107</v>
      </c>
      <c r="D16" s="50" t="s">
        <v>108</v>
      </c>
    </row>
    <row r="17" spans="1:4" ht="13.5" customHeight="1">
      <c r="A17" s="58" t="s">
        <v>110</v>
      </c>
      <c r="B17" s="2" t="s">
        <v>4</v>
      </c>
      <c r="C17" s="14"/>
      <c r="D17" s="3"/>
    </row>
    <row r="18" spans="2:4" s="19" customFormat="1" ht="13.5" customHeight="1">
      <c r="B18" s="16" t="s">
        <v>101</v>
      </c>
      <c r="C18" s="17" t="s">
        <v>5</v>
      </c>
      <c r="D18" s="18">
        <v>2</v>
      </c>
    </row>
    <row r="19" spans="2:4" s="19" customFormat="1" ht="12">
      <c r="B19" s="2"/>
      <c r="C19" s="26" t="s">
        <v>133</v>
      </c>
      <c r="D19" s="40">
        <f>SUM(D18:D18)</f>
        <v>2</v>
      </c>
    </row>
    <row r="20" spans="2:4" s="19" customFormat="1" ht="12.75" thickBot="1">
      <c r="B20" s="2"/>
      <c r="C20" s="26"/>
      <c r="D20" s="25"/>
    </row>
    <row r="21" spans="1:4" s="13" customFormat="1" ht="12" thickBot="1">
      <c r="A21" s="46" t="s">
        <v>105</v>
      </c>
      <c r="B21" s="47" t="s">
        <v>106</v>
      </c>
      <c r="C21" s="55" t="s">
        <v>107</v>
      </c>
      <c r="D21" s="50" t="s">
        <v>108</v>
      </c>
    </row>
    <row r="22" spans="1:4" s="19" customFormat="1" ht="12">
      <c r="A22" s="58" t="s">
        <v>109</v>
      </c>
      <c r="B22" s="6" t="s">
        <v>4</v>
      </c>
      <c r="C22" s="14"/>
      <c r="D22" s="18"/>
    </row>
    <row r="23" spans="2:4" s="19" customFormat="1" ht="12">
      <c r="B23" s="22">
        <v>1</v>
      </c>
      <c r="C23" s="21" t="s">
        <v>7</v>
      </c>
      <c r="D23" s="18">
        <v>4</v>
      </c>
    </row>
    <row r="24" spans="2:4" s="19" customFormat="1" ht="13.5" customHeight="1">
      <c r="B24" s="22">
        <v>13</v>
      </c>
      <c r="C24" s="21" t="s">
        <v>8</v>
      </c>
      <c r="D24" s="18">
        <v>1</v>
      </c>
    </row>
    <row r="25" spans="2:4" s="19" customFormat="1" ht="13.5" customHeight="1">
      <c r="B25" s="22">
        <v>224</v>
      </c>
      <c r="C25" s="23" t="s">
        <v>11</v>
      </c>
      <c r="D25" s="18">
        <v>1</v>
      </c>
    </row>
    <row r="26" spans="2:4" s="19" customFormat="1" ht="13.5" customHeight="1">
      <c r="B26" s="6"/>
      <c r="C26" s="26" t="s">
        <v>134</v>
      </c>
      <c r="D26" s="41">
        <f>SUM(D23:D25)</f>
        <v>6</v>
      </c>
    </row>
    <row r="27" spans="2:4" s="19" customFormat="1" ht="13.5" customHeight="1" thickBot="1">
      <c r="B27" s="6"/>
      <c r="C27" s="26"/>
      <c r="D27" s="29"/>
    </row>
    <row r="28" spans="1:4" s="13" customFormat="1" ht="12" thickBot="1">
      <c r="A28" s="46" t="s">
        <v>105</v>
      </c>
      <c r="B28" s="47" t="s">
        <v>106</v>
      </c>
      <c r="C28" s="55" t="s">
        <v>107</v>
      </c>
      <c r="D28" s="50" t="s">
        <v>108</v>
      </c>
    </row>
    <row r="29" spans="1:4" ht="13.5" customHeight="1">
      <c r="A29" s="58" t="s">
        <v>111</v>
      </c>
      <c r="B29" s="5"/>
      <c r="C29" s="14"/>
      <c r="D29" s="18"/>
    </row>
    <row r="30" spans="1:4" ht="13.5" customHeight="1">
      <c r="A30" s="14"/>
      <c r="B30" s="24">
        <v>2</v>
      </c>
      <c r="C30" s="21" t="s">
        <v>12</v>
      </c>
      <c r="D30" s="18">
        <v>12</v>
      </c>
    </row>
    <row r="31" spans="2:4" s="19" customFormat="1" ht="13.5" customHeight="1">
      <c r="B31" s="24">
        <v>203</v>
      </c>
      <c r="C31" s="17" t="s">
        <v>13</v>
      </c>
      <c r="D31" s="18">
        <v>24</v>
      </c>
    </row>
    <row r="32" spans="2:4" s="19" customFormat="1" ht="13.5" customHeight="1">
      <c r="B32" s="24">
        <v>214</v>
      </c>
      <c r="C32" s="17" t="s">
        <v>14</v>
      </c>
      <c r="D32" s="18">
        <v>1</v>
      </c>
    </row>
    <row r="33" spans="2:4" s="19" customFormat="1" ht="13.5" customHeight="1">
      <c r="B33" s="24">
        <v>216</v>
      </c>
      <c r="C33" s="17" t="s">
        <v>15</v>
      </c>
      <c r="D33" s="18">
        <v>3</v>
      </c>
    </row>
    <row r="34" spans="2:4" s="19" customFormat="1" ht="13.5" customHeight="1">
      <c r="B34" s="24">
        <v>225</v>
      </c>
      <c r="C34" s="17" t="s">
        <v>16</v>
      </c>
      <c r="D34" s="18">
        <v>11</v>
      </c>
    </row>
    <row r="35" spans="2:4" s="19" customFormat="1" ht="13.5" customHeight="1">
      <c r="B35" s="24">
        <v>273</v>
      </c>
      <c r="C35" s="17" t="s">
        <v>18</v>
      </c>
      <c r="D35" s="18">
        <v>1</v>
      </c>
    </row>
    <row r="36" spans="2:4" s="19" customFormat="1" ht="13.5" customHeight="1">
      <c r="B36" s="5"/>
      <c r="C36" s="26" t="s">
        <v>135</v>
      </c>
      <c r="D36" s="41">
        <f>SUM(D30:D35)</f>
        <v>52</v>
      </c>
    </row>
    <row r="37" spans="2:4" s="19" customFormat="1" ht="13.5" customHeight="1">
      <c r="B37" s="5"/>
      <c r="C37" s="26"/>
      <c r="D37" s="29"/>
    </row>
    <row r="38" spans="2:4" s="19" customFormat="1" ht="13.5" customHeight="1" thickBot="1">
      <c r="B38" s="5"/>
      <c r="C38" s="26"/>
      <c r="D38" s="29"/>
    </row>
    <row r="39" spans="1:4" s="13" customFormat="1" ht="12" thickBot="1">
      <c r="A39" s="46" t="s">
        <v>105</v>
      </c>
      <c r="B39" s="47" t="s">
        <v>106</v>
      </c>
      <c r="C39" s="55" t="s">
        <v>107</v>
      </c>
      <c r="D39" s="50" t="s">
        <v>108</v>
      </c>
    </row>
    <row r="40" spans="1:4" ht="13.5" customHeight="1">
      <c r="A40" s="58" t="s">
        <v>118</v>
      </c>
      <c r="B40" s="8"/>
      <c r="C40" s="15"/>
      <c r="D40" s="18"/>
    </row>
    <row r="41" spans="2:4" ht="13.5" customHeight="1">
      <c r="B41" s="24">
        <v>3</v>
      </c>
      <c r="C41" s="17" t="s">
        <v>22</v>
      </c>
      <c r="D41" s="18">
        <v>11</v>
      </c>
    </row>
    <row r="42" spans="2:4" s="19" customFormat="1" ht="13.5" customHeight="1">
      <c r="B42" s="22">
        <v>41</v>
      </c>
      <c r="C42" s="21" t="s">
        <v>23</v>
      </c>
      <c r="D42" s="18">
        <v>2</v>
      </c>
    </row>
    <row r="43" spans="2:4" s="19" customFormat="1" ht="13.5" customHeight="1">
      <c r="B43" s="22">
        <v>73</v>
      </c>
      <c r="C43" s="21" t="s">
        <v>29</v>
      </c>
      <c r="D43" s="18">
        <v>3</v>
      </c>
    </row>
    <row r="44" spans="2:4" s="19" customFormat="1" ht="13.5" customHeight="1">
      <c r="B44" s="22">
        <v>147</v>
      </c>
      <c r="C44" s="17" t="s">
        <v>32</v>
      </c>
      <c r="D44" s="18">
        <v>3</v>
      </c>
    </row>
    <row r="45" spans="2:4" s="19" customFormat="1" ht="13.5" customHeight="1">
      <c r="B45" s="22">
        <v>188</v>
      </c>
      <c r="C45" s="17" t="s">
        <v>33</v>
      </c>
      <c r="D45" s="18">
        <v>30</v>
      </c>
    </row>
    <row r="46" spans="2:4" s="19" customFormat="1" ht="13.5" customHeight="1">
      <c r="B46" s="22">
        <v>276</v>
      </c>
      <c r="C46" s="17" t="s">
        <v>36</v>
      </c>
      <c r="D46" s="18">
        <v>1</v>
      </c>
    </row>
    <row r="47" spans="2:11" s="19" customFormat="1" ht="13.5" customHeight="1">
      <c r="B47" s="7"/>
      <c r="C47" s="26" t="s">
        <v>136</v>
      </c>
      <c r="D47" s="40">
        <f>SUM(D41:D46)</f>
        <v>50</v>
      </c>
      <c r="E47" s="28"/>
      <c r="F47" s="28"/>
      <c r="G47" s="28"/>
      <c r="H47" s="28"/>
      <c r="I47" s="28"/>
      <c r="J47" s="28"/>
      <c r="K47" s="28"/>
    </row>
    <row r="48" spans="2:11" s="19" customFormat="1" ht="13.5" customHeight="1" thickBot="1">
      <c r="B48" s="7"/>
      <c r="C48" s="26"/>
      <c r="D48" s="25"/>
      <c r="E48" s="28"/>
      <c r="F48" s="28"/>
      <c r="G48" s="28"/>
      <c r="H48" s="28"/>
      <c r="I48" s="28"/>
      <c r="J48" s="28"/>
      <c r="K48" s="28"/>
    </row>
    <row r="49" spans="1:4" s="13" customFormat="1" ht="12" thickBot="1">
      <c r="A49" s="46" t="s">
        <v>105</v>
      </c>
      <c r="B49" s="47" t="s">
        <v>106</v>
      </c>
      <c r="C49" s="55" t="s">
        <v>107</v>
      </c>
      <c r="D49" s="50" t="s">
        <v>108</v>
      </c>
    </row>
    <row r="50" spans="1:4" ht="13.5" customHeight="1">
      <c r="A50" s="58" t="s">
        <v>119</v>
      </c>
      <c r="B50" s="7"/>
      <c r="C50" s="15"/>
      <c r="D50" s="18"/>
    </row>
    <row r="51" spans="2:4" ht="13.5" customHeight="1">
      <c r="B51" s="22">
        <v>4</v>
      </c>
      <c r="C51" s="17" t="s">
        <v>39</v>
      </c>
      <c r="D51" s="18">
        <v>31</v>
      </c>
    </row>
    <row r="52" spans="2:4" s="19" customFormat="1" ht="13.5" customHeight="1">
      <c r="B52" s="22">
        <v>12</v>
      </c>
      <c r="C52" s="17" t="s">
        <v>40</v>
      </c>
      <c r="D52" s="18">
        <v>5</v>
      </c>
    </row>
    <row r="53" spans="2:4" s="19" customFormat="1" ht="13.5" customHeight="1">
      <c r="B53" s="22">
        <v>27</v>
      </c>
      <c r="C53" s="17" t="s">
        <v>41</v>
      </c>
      <c r="D53" s="18">
        <v>2</v>
      </c>
    </row>
    <row r="54" spans="2:4" s="19" customFormat="1" ht="13.5" customHeight="1">
      <c r="B54" s="22">
        <v>36</v>
      </c>
      <c r="C54" s="17" t="s">
        <v>42</v>
      </c>
      <c r="D54" s="18">
        <v>7</v>
      </c>
    </row>
    <row r="55" spans="2:4" s="19" customFormat="1" ht="13.5" customHeight="1">
      <c r="B55" s="22">
        <v>39</v>
      </c>
      <c r="C55" s="17" t="s">
        <v>43</v>
      </c>
      <c r="D55" s="18">
        <v>2</v>
      </c>
    </row>
    <row r="56" spans="2:4" s="19" customFormat="1" ht="13.5" customHeight="1">
      <c r="B56" s="22">
        <v>40</v>
      </c>
      <c r="C56" s="17" t="s">
        <v>44</v>
      </c>
      <c r="D56" s="18">
        <v>20</v>
      </c>
    </row>
    <row r="57" spans="2:4" s="19" customFormat="1" ht="13.5" customHeight="1">
      <c r="B57" s="22">
        <v>51</v>
      </c>
      <c r="C57" s="17" t="s">
        <v>47</v>
      </c>
      <c r="D57" s="18">
        <v>2</v>
      </c>
    </row>
    <row r="58" spans="2:4" s="19" customFormat="1" ht="13.5" customHeight="1">
      <c r="B58" s="22">
        <v>52</v>
      </c>
      <c r="C58" s="17" t="s">
        <v>48</v>
      </c>
      <c r="D58" s="18">
        <v>3</v>
      </c>
    </row>
    <row r="59" spans="2:4" s="19" customFormat="1" ht="13.5" customHeight="1">
      <c r="B59" s="22">
        <v>55</v>
      </c>
      <c r="C59" s="17" t="s">
        <v>49</v>
      </c>
      <c r="D59" s="18">
        <v>4</v>
      </c>
    </row>
    <row r="60" spans="2:4" s="19" customFormat="1" ht="13.5" customHeight="1">
      <c r="B60" s="22">
        <v>59</v>
      </c>
      <c r="C60" s="17" t="s">
        <v>50</v>
      </c>
      <c r="D60" s="18">
        <v>10</v>
      </c>
    </row>
    <row r="61" spans="2:4" s="19" customFormat="1" ht="13.5" customHeight="1">
      <c r="B61" s="22">
        <v>72</v>
      </c>
      <c r="C61" s="17" t="s">
        <v>56</v>
      </c>
      <c r="D61" s="18">
        <v>2</v>
      </c>
    </row>
    <row r="62" spans="2:4" s="19" customFormat="1" ht="13.5" customHeight="1">
      <c r="B62" s="22">
        <v>83</v>
      </c>
      <c r="C62" s="17" t="s">
        <v>59</v>
      </c>
      <c r="D62" s="18">
        <v>2</v>
      </c>
    </row>
    <row r="63" spans="2:4" s="19" customFormat="1" ht="13.5" customHeight="1">
      <c r="B63" s="22">
        <v>126</v>
      </c>
      <c r="C63" s="17" t="s">
        <v>61</v>
      </c>
      <c r="D63" s="18">
        <v>2</v>
      </c>
    </row>
    <row r="64" spans="2:4" s="19" customFormat="1" ht="13.5" customHeight="1">
      <c r="B64" s="22">
        <v>133</v>
      </c>
      <c r="C64" s="17" t="s">
        <v>62</v>
      </c>
      <c r="D64" s="18">
        <v>3</v>
      </c>
    </row>
    <row r="65" spans="2:4" s="19" customFormat="1" ht="13.5" customHeight="1">
      <c r="B65" s="22">
        <v>152</v>
      </c>
      <c r="C65" s="17" t="s">
        <v>63</v>
      </c>
      <c r="D65" s="18">
        <v>1</v>
      </c>
    </row>
    <row r="66" spans="2:4" s="19" customFormat="1" ht="13.5" customHeight="1">
      <c r="B66" s="22">
        <v>155</v>
      </c>
      <c r="C66" s="17" t="s">
        <v>64</v>
      </c>
      <c r="D66" s="18">
        <v>3</v>
      </c>
    </row>
    <row r="67" spans="2:4" s="19" customFormat="1" ht="13.5" customHeight="1">
      <c r="B67" s="22">
        <v>159</v>
      </c>
      <c r="C67" s="17" t="s">
        <v>65</v>
      </c>
      <c r="D67" s="18">
        <v>2</v>
      </c>
    </row>
    <row r="68" spans="2:4" s="19" customFormat="1" ht="13.5" customHeight="1">
      <c r="B68" s="22">
        <v>207</v>
      </c>
      <c r="C68" s="17" t="s">
        <v>67</v>
      </c>
      <c r="D68" s="18">
        <v>3</v>
      </c>
    </row>
    <row r="69" spans="2:4" s="19" customFormat="1" ht="13.5" customHeight="1">
      <c r="B69" s="22">
        <v>251</v>
      </c>
      <c r="C69" s="17" t="s">
        <v>68</v>
      </c>
      <c r="D69" s="18">
        <v>1</v>
      </c>
    </row>
    <row r="70" spans="2:4" s="19" customFormat="1" ht="13.5" customHeight="1">
      <c r="B70" s="22">
        <v>264</v>
      </c>
      <c r="C70" s="17" t="s">
        <v>69</v>
      </c>
      <c r="D70" s="18">
        <v>5</v>
      </c>
    </row>
    <row r="71" spans="2:4" s="19" customFormat="1" ht="13.5" customHeight="1">
      <c r="B71" s="7"/>
      <c r="C71" s="26" t="s">
        <v>137</v>
      </c>
      <c r="D71" s="40">
        <f>SUM(D51:D70)</f>
        <v>110</v>
      </c>
    </row>
    <row r="72" spans="2:4" s="19" customFormat="1" ht="13.5" customHeight="1" thickBot="1">
      <c r="B72" s="7"/>
      <c r="C72" s="26"/>
      <c r="D72" s="25"/>
    </row>
    <row r="73" spans="1:4" s="13" customFormat="1" ht="12" thickBot="1">
      <c r="A73" s="46" t="s">
        <v>105</v>
      </c>
      <c r="B73" s="47" t="s">
        <v>106</v>
      </c>
      <c r="C73" s="55" t="s">
        <v>107</v>
      </c>
      <c r="D73" s="50" t="s">
        <v>108</v>
      </c>
    </row>
    <row r="74" spans="1:4" ht="13.5" customHeight="1">
      <c r="A74" s="57" t="s">
        <v>120</v>
      </c>
      <c r="B74" s="7"/>
      <c r="C74" s="9"/>
      <c r="D74" s="18"/>
    </row>
    <row r="75" spans="2:4" ht="12.75" customHeight="1">
      <c r="B75" s="22">
        <v>5</v>
      </c>
      <c r="C75" s="17" t="s">
        <v>71</v>
      </c>
      <c r="D75" s="18">
        <v>10</v>
      </c>
    </row>
    <row r="76" spans="2:4" s="19" customFormat="1" ht="13.5" customHeight="1">
      <c r="B76" s="22">
        <v>11</v>
      </c>
      <c r="C76" s="17" t="s">
        <v>73</v>
      </c>
      <c r="D76" s="18">
        <v>2</v>
      </c>
    </row>
    <row r="77" spans="2:4" s="19" customFormat="1" ht="13.5" customHeight="1">
      <c r="B77" s="22">
        <v>23</v>
      </c>
      <c r="C77" s="17" t="s">
        <v>74</v>
      </c>
      <c r="D77" s="18">
        <v>17</v>
      </c>
    </row>
    <row r="78" spans="2:4" s="19" customFormat="1" ht="13.5" customHeight="1">
      <c r="B78" s="22">
        <v>35</v>
      </c>
      <c r="C78" s="17" t="s">
        <v>75</v>
      </c>
      <c r="D78" s="18">
        <v>4</v>
      </c>
    </row>
    <row r="79" spans="2:4" s="19" customFormat="1" ht="13.5" customHeight="1">
      <c r="B79" s="22">
        <v>38</v>
      </c>
      <c r="C79" s="17" t="s">
        <v>76</v>
      </c>
      <c r="D79" s="18">
        <v>5</v>
      </c>
    </row>
    <row r="80" spans="2:4" s="19" customFormat="1" ht="13.5" customHeight="1">
      <c r="B80" s="22">
        <v>42</v>
      </c>
      <c r="C80" s="21" t="s">
        <v>77</v>
      </c>
      <c r="D80" s="18">
        <v>6</v>
      </c>
    </row>
    <row r="81" spans="2:4" s="19" customFormat="1" ht="13.5" customHeight="1">
      <c r="B81" s="22">
        <v>50</v>
      </c>
      <c r="C81" s="17" t="s">
        <v>79</v>
      </c>
      <c r="D81" s="18">
        <v>3</v>
      </c>
    </row>
    <row r="82" spans="2:4" s="19" customFormat="1" ht="13.5" customHeight="1">
      <c r="B82" s="22">
        <v>54</v>
      </c>
      <c r="C82" s="17" t="s">
        <v>80</v>
      </c>
      <c r="D82" s="18">
        <v>2</v>
      </c>
    </row>
    <row r="83" spans="2:4" s="19" customFormat="1" ht="13.5" customHeight="1">
      <c r="B83" s="22">
        <v>58</v>
      </c>
      <c r="C83" s="17" t="s">
        <v>81</v>
      </c>
      <c r="D83" s="18">
        <v>4</v>
      </c>
    </row>
    <row r="84" spans="2:4" s="19" customFormat="1" ht="13.5" customHeight="1">
      <c r="B84" s="22">
        <v>65</v>
      </c>
      <c r="C84" s="17" t="s">
        <v>83</v>
      </c>
      <c r="D84" s="18">
        <v>2</v>
      </c>
    </row>
    <row r="85" spans="2:4" s="19" customFormat="1" ht="13.5" customHeight="1">
      <c r="B85" s="22">
        <v>67</v>
      </c>
      <c r="C85" s="17" t="s">
        <v>84</v>
      </c>
      <c r="D85" s="18">
        <v>2</v>
      </c>
    </row>
    <row r="86" spans="2:4" s="19" customFormat="1" ht="13.5" customHeight="1">
      <c r="B86" s="22">
        <v>69</v>
      </c>
      <c r="C86" s="17" t="s">
        <v>85</v>
      </c>
      <c r="D86" s="18">
        <v>2</v>
      </c>
    </row>
    <row r="87" spans="2:4" s="19" customFormat="1" ht="13.5" customHeight="1">
      <c r="B87" s="22">
        <v>148</v>
      </c>
      <c r="C87" s="17" t="s">
        <v>90</v>
      </c>
      <c r="D87" s="18">
        <v>7</v>
      </c>
    </row>
    <row r="88" spans="2:4" s="19" customFormat="1" ht="13.5" customHeight="1">
      <c r="B88" s="22">
        <v>153</v>
      </c>
      <c r="C88" s="17" t="s">
        <v>91</v>
      </c>
      <c r="D88" s="18">
        <v>1</v>
      </c>
    </row>
    <row r="89" spans="2:4" s="19" customFormat="1" ht="13.5" customHeight="1">
      <c r="B89" s="22">
        <v>154</v>
      </c>
      <c r="C89" s="17" t="s">
        <v>92</v>
      </c>
      <c r="D89" s="18">
        <v>2</v>
      </c>
    </row>
    <row r="90" spans="2:4" s="19" customFormat="1" ht="13.5" customHeight="1">
      <c r="B90" s="22">
        <v>252</v>
      </c>
      <c r="C90" s="17" t="s">
        <v>93</v>
      </c>
      <c r="D90" s="18">
        <v>4</v>
      </c>
    </row>
    <row r="91" spans="2:17" s="19" customFormat="1" ht="13.5" customHeight="1">
      <c r="B91" s="22"/>
      <c r="C91" s="27" t="s">
        <v>138</v>
      </c>
      <c r="D91" s="40">
        <f>SUM(D75:D90)</f>
        <v>73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2:4" s="19" customFormat="1" ht="13.5" customHeight="1" thickBot="1">
      <c r="B92" s="7"/>
      <c r="C92" s="31"/>
      <c r="D92" s="25"/>
    </row>
    <row r="93" spans="2:4" s="28" customFormat="1" ht="13.5" customHeight="1" thickBot="1" thickTop="1">
      <c r="B93" s="31"/>
      <c r="C93" s="44" t="s">
        <v>99</v>
      </c>
      <c r="D93" s="42">
        <f>D19+D26+D36+D47+D71+D91+D12</f>
        <v>294</v>
      </c>
    </row>
    <row r="94" ht="13.5" thickTop="1">
      <c r="C94"/>
    </row>
  </sheetData>
  <mergeCells count="5">
    <mergeCell ref="A14:D14"/>
    <mergeCell ref="A4:D4"/>
    <mergeCell ref="A3:D3"/>
    <mergeCell ref="A5:D5"/>
    <mergeCell ref="A7:D7"/>
  </mergeCells>
  <printOptions gridLines="1"/>
  <pageMargins left="0.57" right="0.25" top="0.46" bottom="0.47" header="0.32" footer="0.35"/>
  <pageSetup horizontalDpi="400" verticalDpi="400" orientation="portrait" paperSize="9" r:id="rId1"/>
  <headerFooter alignWithMargins="0">
    <oddHeader>&amp;C&amp;A&amp;RPagina &amp;P</oddHeader>
    <oddFooter>&amp;L&amp;8Elaborato da Persociv il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6"/>
  <dimension ref="A1:AQ90"/>
  <sheetViews>
    <sheetView workbookViewId="0" topLeftCell="A1">
      <selection activeCell="D2" sqref="D2"/>
    </sheetView>
  </sheetViews>
  <sheetFormatPr defaultColWidth="9.140625" defaultRowHeight="12.75"/>
  <cols>
    <col min="1" max="1" width="18.421875" style="1" customWidth="1"/>
    <col min="2" max="2" width="6.28125" style="1" customWidth="1"/>
    <col min="3" max="3" width="57.140625" style="1" customWidth="1"/>
    <col min="4" max="4" width="13.57421875" style="1" customWidth="1"/>
    <col min="5" max="16384" width="9.140625" style="1" customWidth="1"/>
  </cols>
  <sheetData>
    <row r="1" ht="12">
      <c r="D1" s="1" t="s">
        <v>144</v>
      </c>
    </row>
    <row r="2" ht="12">
      <c r="D2" s="1" t="s">
        <v>147</v>
      </c>
    </row>
    <row r="3" spans="1:4" ht="12">
      <c r="A3" s="67" t="s">
        <v>103</v>
      </c>
      <c r="B3" s="67"/>
      <c r="C3" s="67"/>
      <c r="D3" s="67"/>
    </row>
    <row r="4" spans="1:4" ht="12">
      <c r="A4" s="68" t="s">
        <v>104</v>
      </c>
      <c r="B4" s="68"/>
      <c r="C4" s="68"/>
      <c r="D4" s="68"/>
    </row>
    <row r="5" spans="1:4" ht="12.75">
      <c r="A5" s="77" t="s">
        <v>129</v>
      </c>
      <c r="B5" s="69"/>
      <c r="C5" s="69"/>
      <c r="D5" s="69"/>
    </row>
    <row r="6" spans="2:4" s="13" customFormat="1" ht="12.75" customHeight="1">
      <c r="B6" s="11"/>
      <c r="C6" s="12"/>
      <c r="D6" s="11"/>
    </row>
    <row r="7" spans="1:4" s="13" customFormat="1" ht="12.75" customHeight="1">
      <c r="A7" s="73" t="s">
        <v>0</v>
      </c>
      <c r="B7" s="76"/>
      <c r="C7" s="76"/>
      <c r="D7" s="76"/>
    </row>
    <row r="8" spans="1:4" s="13" customFormat="1" ht="12">
      <c r="A8" s="33" t="s">
        <v>146</v>
      </c>
      <c r="B8" s="11"/>
      <c r="C8" s="33"/>
      <c r="D8" s="37"/>
    </row>
    <row r="9" spans="2:4" s="13" customFormat="1" ht="12">
      <c r="B9" s="11"/>
      <c r="C9" s="34" t="s">
        <v>100</v>
      </c>
      <c r="D9" s="37">
        <v>1</v>
      </c>
    </row>
    <row r="10" spans="2:4" s="13" customFormat="1" ht="12">
      <c r="B10" s="11"/>
      <c r="C10" s="35" t="s">
        <v>1</v>
      </c>
      <c r="D10" s="39">
        <f>SUM(D9)</f>
        <v>1</v>
      </c>
    </row>
    <row r="11" spans="2:4" s="13" customFormat="1" ht="12">
      <c r="B11" s="11"/>
      <c r="C11" s="34"/>
      <c r="D11" s="37"/>
    </row>
    <row r="12" spans="2:4" s="13" customFormat="1" ht="12">
      <c r="B12" s="11"/>
      <c r="C12" s="36" t="s">
        <v>3</v>
      </c>
      <c r="D12" s="39">
        <f>SUM(D10)</f>
        <v>1</v>
      </c>
    </row>
    <row r="13" spans="2:4" s="13" customFormat="1" ht="12">
      <c r="B13" s="11"/>
      <c r="C13" s="36"/>
      <c r="D13" s="38"/>
    </row>
    <row r="14" spans="1:4" s="13" customFormat="1" ht="12.75">
      <c r="A14" s="67" t="s">
        <v>143</v>
      </c>
      <c r="B14" s="70"/>
      <c r="C14" s="70"/>
      <c r="D14" s="70"/>
    </row>
    <row r="15" spans="2:4" s="13" customFormat="1" ht="12.75" thickBot="1">
      <c r="B15" s="11"/>
      <c r="C15" s="36"/>
      <c r="D15" s="38"/>
    </row>
    <row r="16" spans="1:4" s="13" customFormat="1" ht="12" thickBot="1">
      <c r="A16" s="46" t="s">
        <v>105</v>
      </c>
      <c r="B16" s="47" t="s">
        <v>106</v>
      </c>
      <c r="C16" s="55" t="s">
        <v>107</v>
      </c>
      <c r="D16" s="50" t="s">
        <v>108</v>
      </c>
    </row>
    <row r="17" spans="1:4" s="19" customFormat="1" ht="12">
      <c r="A17" s="58" t="s">
        <v>109</v>
      </c>
      <c r="B17" s="6" t="s">
        <v>4</v>
      </c>
      <c r="C17" s="14"/>
      <c r="D17" s="18"/>
    </row>
    <row r="18" spans="2:4" s="19" customFormat="1" ht="12">
      <c r="B18" s="22">
        <v>1</v>
      </c>
      <c r="C18" s="21" t="s">
        <v>7</v>
      </c>
      <c r="D18" s="18">
        <v>4</v>
      </c>
    </row>
    <row r="19" spans="2:4" s="19" customFormat="1" ht="13.5" customHeight="1">
      <c r="B19" s="22">
        <v>13</v>
      </c>
      <c r="C19" s="21" t="s">
        <v>8</v>
      </c>
      <c r="D19" s="18">
        <v>1</v>
      </c>
    </row>
    <row r="20" spans="2:4" s="19" customFormat="1" ht="13.5" customHeight="1">
      <c r="B20" s="22">
        <v>224</v>
      </c>
      <c r="C20" s="23" t="s">
        <v>11</v>
      </c>
      <c r="D20" s="18">
        <v>2</v>
      </c>
    </row>
    <row r="21" spans="2:5" s="19" customFormat="1" ht="13.5" customHeight="1">
      <c r="B21" s="6"/>
      <c r="C21" s="26" t="s">
        <v>134</v>
      </c>
      <c r="D21" s="41">
        <f>SUM(D18:D20)</f>
        <v>7</v>
      </c>
      <c r="E21" s="28"/>
    </row>
    <row r="22" spans="2:5" s="19" customFormat="1" ht="13.5" customHeight="1" thickBot="1">
      <c r="B22" s="6"/>
      <c r="C22" s="26"/>
      <c r="D22" s="29"/>
      <c r="E22" s="28"/>
    </row>
    <row r="23" spans="1:4" s="13" customFormat="1" ht="12" thickBot="1">
      <c r="A23" s="46" t="s">
        <v>105</v>
      </c>
      <c r="B23" s="47" t="s">
        <v>106</v>
      </c>
      <c r="C23" s="55" t="s">
        <v>107</v>
      </c>
      <c r="D23" s="50" t="s">
        <v>108</v>
      </c>
    </row>
    <row r="24" spans="1:4" ht="13.5" customHeight="1">
      <c r="A24" s="58" t="s">
        <v>128</v>
      </c>
      <c r="B24" s="5"/>
      <c r="C24" s="14"/>
      <c r="D24" s="18"/>
    </row>
    <row r="25" spans="2:4" ht="13.5" customHeight="1">
      <c r="B25" s="24">
        <v>2</v>
      </c>
      <c r="C25" s="21" t="s">
        <v>12</v>
      </c>
      <c r="D25" s="18">
        <v>9</v>
      </c>
    </row>
    <row r="26" spans="2:4" s="19" customFormat="1" ht="13.5" customHeight="1">
      <c r="B26" s="24">
        <v>203</v>
      </c>
      <c r="C26" s="17" t="s">
        <v>13</v>
      </c>
      <c r="D26" s="18">
        <v>15</v>
      </c>
    </row>
    <row r="27" spans="2:4" s="19" customFormat="1" ht="13.5" customHeight="1">
      <c r="B27" s="24">
        <v>225</v>
      </c>
      <c r="C27" s="17" t="s">
        <v>16</v>
      </c>
      <c r="D27" s="18">
        <v>5</v>
      </c>
    </row>
    <row r="28" spans="2:4" s="19" customFormat="1" ht="13.5" customHeight="1">
      <c r="B28" s="24">
        <v>273</v>
      </c>
      <c r="C28" s="17" t="s">
        <v>18</v>
      </c>
      <c r="D28" s="18">
        <v>2</v>
      </c>
    </row>
    <row r="29" spans="2:5" s="19" customFormat="1" ht="13.5" customHeight="1">
      <c r="B29" s="5"/>
      <c r="C29" s="26" t="s">
        <v>135</v>
      </c>
      <c r="D29" s="41">
        <f>SUM(D25:D28)</f>
        <v>31</v>
      </c>
      <c r="E29" s="28"/>
    </row>
    <row r="30" spans="2:5" s="19" customFormat="1" ht="13.5" customHeight="1" thickBot="1">
      <c r="B30" s="5"/>
      <c r="C30" s="26"/>
      <c r="D30" s="29"/>
      <c r="E30" s="28"/>
    </row>
    <row r="31" spans="1:4" s="13" customFormat="1" ht="12" thickBot="1">
      <c r="A31" s="46" t="s">
        <v>105</v>
      </c>
      <c r="B31" s="47" t="s">
        <v>106</v>
      </c>
      <c r="C31" s="55" t="s">
        <v>107</v>
      </c>
      <c r="D31" s="50" t="s">
        <v>108</v>
      </c>
    </row>
    <row r="32" spans="1:4" ht="13.5" customHeight="1">
      <c r="A32" s="58" t="s">
        <v>118</v>
      </c>
      <c r="B32" s="8"/>
      <c r="C32" s="15"/>
      <c r="D32" s="18"/>
    </row>
    <row r="33" spans="2:4" ht="13.5" customHeight="1">
      <c r="B33" s="24">
        <v>3</v>
      </c>
      <c r="C33" s="17" t="s">
        <v>22</v>
      </c>
      <c r="D33" s="18">
        <v>19</v>
      </c>
    </row>
    <row r="34" spans="2:4" s="19" customFormat="1" ht="13.5" customHeight="1">
      <c r="B34" s="22">
        <v>41</v>
      </c>
      <c r="C34" s="21" t="s">
        <v>23</v>
      </c>
      <c r="D34" s="18">
        <v>2</v>
      </c>
    </row>
    <row r="35" spans="2:4" s="19" customFormat="1" ht="13.5" customHeight="1">
      <c r="B35" s="22">
        <v>57</v>
      </c>
      <c r="C35" s="17" t="s">
        <v>26</v>
      </c>
      <c r="D35" s="18">
        <v>4</v>
      </c>
    </row>
    <row r="36" spans="2:4" s="19" customFormat="1" ht="13.5" customHeight="1">
      <c r="B36" s="22">
        <v>73</v>
      </c>
      <c r="C36" s="21" t="s">
        <v>29</v>
      </c>
      <c r="D36" s="18">
        <v>1</v>
      </c>
    </row>
    <row r="37" spans="2:4" s="19" customFormat="1" ht="13.5" customHeight="1">
      <c r="B37" s="22">
        <v>188</v>
      </c>
      <c r="C37" s="17" t="s">
        <v>33</v>
      </c>
      <c r="D37" s="18">
        <v>22</v>
      </c>
    </row>
    <row r="38" spans="2:4" s="19" customFormat="1" ht="13.5" customHeight="1">
      <c r="B38" s="22">
        <v>276</v>
      </c>
      <c r="C38" s="17" t="s">
        <v>36</v>
      </c>
      <c r="D38" s="18">
        <v>1</v>
      </c>
    </row>
    <row r="39" spans="2:12" s="19" customFormat="1" ht="13.5" customHeight="1">
      <c r="B39" s="7"/>
      <c r="C39" s="26" t="s">
        <v>136</v>
      </c>
      <c r="D39" s="40">
        <f>SUM(D33:D38)</f>
        <v>49</v>
      </c>
      <c r="E39" s="28"/>
      <c r="F39" s="28"/>
      <c r="G39" s="28"/>
      <c r="H39" s="28"/>
      <c r="I39" s="28"/>
      <c r="J39" s="28"/>
      <c r="K39" s="28"/>
      <c r="L39" s="28"/>
    </row>
    <row r="40" spans="2:12" s="19" customFormat="1" ht="13.5" customHeight="1" thickBot="1">
      <c r="B40" s="7"/>
      <c r="C40" s="26"/>
      <c r="D40" s="25"/>
      <c r="E40" s="28"/>
      <c r="F40" s="28"/>
      <c r="G40" s="28"/>
      <c r="H40" s="28"/>
      <c r="I40" s="28"/>
      <c r="J40" s="28"/>
      <c r="K40" s="28"/>
      <c r="L40" s="28"/>
    </row>
    <row r="41" spans="1:4" s="13" customFormat="1" ht="12" thickBot="1">
      <c r="A41" s="46" t="s">
        <v>105</v>
      </c>
      <c r="B41" s="47" t="s">
        <v>106</v>
      </c>
      <c r="C41" s="55" t="s">
        <v>107</v>
      </c>
      <c r="D41" s="50" t="s">
        <v>108</v>
      </c>
    </row>
    <row r="42" spans="1:4" ht="15" customHeight="1">
      <c r="A42" s="58" t="s">
        <v>119</v>
      </c>
      <c r="B42" s="7"/>
      <c r="C42" s="15"/>
      <c r="D42" s="18"/>
    </row>
    <row r="43" spans="2:4" ht="13.5" customHeight="1">
      <c r="B43" s="22">
        <v>4</v>
      </c>
      <c r="C43" s="17" t="s">
        <v>39</v>
      </c>
      <c r="D43" s="18">
        <v>53</v>
      </c>
    </row>
    <row r="44" spans="2:4" s="19" customFormat="1" ht="13.5" customHeight="1">
      <c r="B44" s="22">
        <v>12</v>
      </c>
      <c r="C44" s="17" t="s">
        <v>40</v>
      </c>
      <c r="D44" s="18">
        <v>6</v>
      </c>
    </row>
    <row r="45" spans="2:4" s="19" customFormat="1" ht="13.5" customHeight="1">
      <c r="B45" s="22">
        <v>27</v>
      </c>
      <c r="C45" s="17" t="s">
        <v>41</v>
      </c>
      <c r="D45" s="18">
        <v>1</v>
      </c>
    </row>
    <row r="46" spans="2:4" s="19" customFormat="1" ht="13.5" customHeight="1">
      <c r="B46" s="22">
        <v>39</v>
      </c>
      <c r="C46" s="17" t="s">
        <v>43</v>
      </c>
      <c r="D46" s="18">
        <v>131</v>
      </c>
    </row>
    <row r="47" spans="2:4" s="19" customFormat="1" ht="13.5" customHeight="1">
      <c r="B47" s="22">
        <v>43</v>
      </c>
      <c r="C47" s="21" t="s">
        <v>45</v>
      </c>
      <c r="D47" s="18">
        <v>5</v>
      </c>
    </row>
    <row r="48" spans="2:4" s="19" customFormat="1" ht="13.5" customHeight="1">
      <c r="B48" s="22">
        <v>45</v>
      </c>
      <c r="C48" s="17" t="s">
        <v>46</v>
      </c>
      <c r="D48" s="18">
        <v>4</v>
      </c>
    </row>
    <row r="49" spans="2:4" s="19" customFormat="1" ht="13.5" customHeight="1">
      <c r="B49" s="22">
        <v>51</v>
      </c>
      <c r="C49" s="17" t="s">
        <v>47</v>
      </c>
      <c r="D49" s="18">
        <v>30</v>
      </c>
    </row>
    <row r="50" spans="2:4" s="19" customFormat="1" ht="13.5" customHeight="1">
      <c r="B50" s="22">
        <v>55</v>
      </c>
      <c r="C50" s="17" t="s">
        <v>49</v>
      </c>
      <c r="D50" s="18">
        <v>13</v>
      </c>
    </row>
    <row r="51" spans="2:4" s="19" customFormat="1" ht="13.5" customHeight="1">
      <c r="B51" s="22">
        <v>59</v>
      </c>
      <c r="C51" s="17" t="s">
        <v>50</v>
      </c>
      <c r="D51" s="18">
        <v>30</v>
      </c>
    </row>
    <row r="52" spans="2:4" s="19" customFormat="1" ht="13.5" customHeight="1">
      <c r="B52" s="22">
        <v>66</v>
      </c>
      <c r="C52" s="17" t="s">
        <v>53</v>
      </c>
      <c r="D52" s="18">
        <v>3</v>
      </c>
    </row>
    <row r="53" spans="2:4" s="19" customFormat="1" ht="13.5" customHeight="1">
      <c r="B53" s="22">
        <v>68</v>
      </c>
      <c r="C53" s="17" t="s">
        <v>54</v>
      </c>
      <c r="D53" s="18">
        <v>14</v>
      </c>
    </row>
    <row r="54" spans="2:4" s="19" customFormat="1" ht="13.5" customHeight="1">
      <c r="B54" s="22">
        <v>70</v>
      </c>
      <c r="C54" s="17" t="s">
        <v>55</v>
      </c>
      <c r="D54" s="18">
        <v>2</v>
      </c>
    </row>
    <row r="55" spans="2:4" s="19" customFormat="1" ht="13.5" customHeight="1">
      <c r="B55" s="22">
        <v>72</v>
      </c>
      <c r="C55" s="17" t="s">
        <v>56</v>
      </c>
      <c r="D55" s="18">
        <v>2</v>
      </c>
    </row>
    <row r="56" spans="2:4" s="19" customFormat="1" ht="13.5" customHeight="1">
      <c r="B56" s="22">
        <v>82</v>
      </c>
      <c r="C56" s="17" t="s">
        <v>58</v>
      </c>
      <c r="D56" s="18">
        <v>18</v>
      </c>
    </row>
    <row r="57" spans="2:4" s="19" customFormat="1" ht="13.5" customHeight="1">
      <c r="B57" s="22">
        <v>133</v>
      </c>
      <c r="C57" s="17" t="s">
        <v>62</v>
      </c>
      <c r="D57" s="18">
        <v>2</v>
      </c>
    </row>
    <row r="58" spans="2:4" s="19" customFormat="1" ht="13.5" customHeight="1">
      <c r="B58" s="22">
        <v>207</v>
      </c>
      <c r="C58" s="17" t="s">
        <v>67</v>
      </c>
      <c r="D58" s="18">
        <v>8</v>
      </c>
    </row>
    <row r="59" spans="2:4" s="19" customFormat="1" ht="13.5" customHeight="1">
      <c r="B59" s="22">
        <v>251</v>
      </c>
      <c r="C59" s="17" t="s">
        <v>68</v>
      </c>
      <c r="D59" s="18">
        <v>1</v>
      </c>
    </row>
    <row r="60" spans="2:4" s="19" customFormat="1" ht="13.5" customHeight="1">
      <c r="B60" s="22">
        <v>264</v>
      </c>
      <c r="C60" s="17" t="s">
        <v>69</v>
      </c>
      <c r="D60" s="18">
        <v>4</v>
      </c>
    </row>
    <row r="61" spans="2:5" s="19" customFormat="1" ht="13.5" customHeight="1">
      <c r="B61" s="7"/>
      <c r="C61" s="26" t="s">
        <v>137</v>
      </c>
      <c r="D61" s="40">
        <f>SUM(D43:D60)</f>
        <v>327</v>
      </c>
      <c r="E61" s="28"/>
    </row>
    <row r="62" spans="2:5" s="19" customFormat="1" ht="13.5" customHeight="1" thickBot="1">
      <c r="B62" s="7"/>
      <c r="C62" s="26"/>
      <c r="D62" s="25"/>
      <c r="E62" s="28"/>
    </row>
    <row r="63" spans="1:4" s="13" customFormat="1" ht="12" thickBot="1">
      <c r="A63" s="46" t="s">
        <v>105</v>
      </c>
      <c r="B63" s="47" t="s">
        <v>106</v>
      </c>
      <c r="C63" s="55" t="s">
        <v>107</v>
      </c>
      <c r="D63" s="50" t="s">
        <v>108</v>
      </c>
    </row>
    <row r="64" spans="1:4" ht="13.5" customHeight="1">
      <c r="A64" s="57" t="s">
        <v>120</v>
      </c>
      <c r="B64" s="7"/>
      <c r="C64" s="9"/>
      <c r="D64" s="18"/>
    </row>
    <row r="65" spans="2:4" ht="17.25" customHeight="1">
      <c r="B65" s="22">
        <v>5</v>
      </c>
      <c r="C65" s="17" t="s">
        <v>71</v>
      </c>
      <c r="D65" s="18">
        <v>40</v>
      </c>
    </row>
    <row r="66" spans="2:4" s="19" customFormat="1" ht="13.5" customHeight="1">
      <c r="B66" s="22">
        <v>11</v>
      </c>
      <c r="C66" s="17" t="s">
        <v>73</v>
      </c>
      <c r="D66" s="18">
        <v>6</v>
      </c>
    </row>
    <row r="67" spans="2:4" s="19" customFormat="1" ht="13.5" customHeight="1">
      <c r="B67" s="22">
        <v>23</v>
      </c>
      <c r="C67" s="17" t="s">
        <v>74</v>
      </c>
      <c r="D67" s="18">
        <v>19</v>
      </c>
    </row>
    <row r="68" spans="2:4" s="19" customFormat="1" ht="13.5" customHeight="1">
      <c r="B68" s="22">
        <v>38</v>
      </c>
      <c r="C68" s="17" t="s">
        <v>76</v>
      </c>
      <c r="D68" s="18">
        <v>72</v>
      </c>
    </row>
    <row r="69" spans="2:4" s="19" customFormat="1" ht="13.5" customHeight="1">
      <c r="B69" s="22">
        <v>42</v>
      </c>
      <c r="C69" s="21" t="s">
        <v>77</v>
      </c>
      <c r="D69" s="18">
        <v>6</v>
      </c>
    </row>
    <row r="70" spans="2:4" s="19" customFormat="1" ht="13.5" customHeight="1">
      <c r="B70" s="22">
        <v>44</v>
      </c>
      <c r="C70" s="17" t="s">
        <v>78</v>
      </c>
      <c r="D70" s="18">
        <v>8</v>
      </c>
    </row>
    <row r="71" spans="2:4" s="19" customFormat="1" ht="13.5" customHeight="1">
      <c r="B71" s="22">
        <v>50</v>
      </c>
      <c r="C71" s="17" t="s">
        <v>79</v>
      </c>
      <c r="D71" s="18">
        <v>17</v>
      </c>
    </row>
    <row r="72" spans="2:4" s="19" customFormat="1" ht="13.5" customHeight="1">
      <c r="B72" s="22">
        <v>54</v>
      </c>
      <c r="C72" s="17" t="s">
        <v>80</v>
      </c>
      <c r="D72" s="18">
        <v>2</v>
      </c>
    </row>
    <row r="73" spans="2:4" s="19" customFormat="1" ht="13.5" customHeight="1">
      <c r="B73" s="22">
        <v>58</v>
      </c>
      <c r="C73" s="17" t="s">
        <v>81</v>
      </c>
      <c r="D73" s="18">
        <v>3</v>
      </c>
    </row>
    <row r="74" spans="2:4" s="19" customFormat="1" ht="13.5" customHeight="1">
      <c r="B74" s="22">
        <v>61</v>
      </c>
      <c r="C74" s="17" t="s">
        <v>82</v>
      </c>
      <c r="D74" s="18">
        <v>2</v>
      </c>
    </row>
    <row r="75" spans="2:4" s="19" customFormat="1" ht="13.5" customHeight="1">
      <c r="B75" s="22">
        <v>67</v>
      </c>
      <c r="C75" s="17" t="s">
        <v>84</v>
      </c>
      <c r="D75" s="18">
        <v>13</v>
      </c>
    </row>
    <row r="76" spans="2:4" s="19" customFormat="1" ht="13.5" customHeight="1">
      <c r="B76" s="22">
        <v>71</v>
      </c>
      <c r="C76" s="17" t="s">
        <v>86</v>
      </c>
      <c r="D76" s="18">
        <v>1</v>
      </c>
    </row>
    <row r="77" spans="2:4" s="19" customFormat="1" ht="13.5" customHeight="1">
      <c r="B77" s="22">
        <v>81</v>
      </c>
      <c r="C77" s="17" t="s">
        <v>88</v>
      </c>
      <c r="D77" s="18">
        <v>7</v>
      </c>
    </row>
    <row r="78" spans="2:4" s="19" customFormat="1" ht="13.5" customHeight="1">
      <c r="B78" s="22">
        <v>132</v>
      </c>
      <c r="C78" s="17" t="s">
        <v>89</v>
      </c>
      <c r="D78" s="18">
        <v>2</v>
      </c>
    </row>
    <row r="79" spans="2:4" s="19" customFormat="1" ht="13.5" customHeight="1">
      <c r="B79" s="22">
        <v>148</v>
      </c>
      <c r="C79" s="17" t="s">
        <v>90</v>
      </c>
      <c r="D79" s="18">
        <v>1</v>
      </c>
    </row>
    <row r="80" spans="2:4" s="19" customFormat="1" ht="13.5" customHeight="1">
      <c r="B80" s="22">
        <v>252</v>
      </c>
      <c r="C80" s="17" t="s">
        <v>93</v>
      </c>
      <c r="D80" s="18">
        <v>1</v>
      </c>
    </row>
    <row r="81" spans="2:4" s="19" customFormat="1" ht="13.5" customHeight="1">
      <c r="B81" s="22">
        <v>291</v>
      </c>
      <c r="C81" s="17" t="s">
        <v>95</v>
      </c>
      <c r="D81" s="18">
        <v>11</v>
      </c>
    </row>
    <row r="82" spans="2:18" s="19" customFormat="1" ht="13.5" customHeight="1">
      <c r="B82" s="22"/>
      <c r="C82" s="27" t="s">
        <v>138</v>
      </c>
      <c r="D82" s="40">
        <f>SUM(D65:D81)</f>
        <v>211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2:18" s="19" customFormat="1" ht="13.5" customHeight="1" thickBot="1">
      <c r="B83" s="22"/>
      <c r="C83" s="27"/>
      <c r="D83" s="25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1:4" s="13" customFormat="1" ht="12" thickBot="1">
      <c r="A84" s="46" t="s">
        <v>105</v>
      </c>
      <c r="B84" s="47" t="s">
        <v>106</v>
      </c>
      <c r="C84" s="55" t="s">
        <v>107</v>
      </c>
      <c r="D84" s="50" t="s">
        <v>108</v>
      </c>
    </row>
    <row r="85" spans="1:4" s="19" customFormat="1" ht="13.5" customHeight="1">
      <c r="A85" s="62" t="s">
        <v>121</v>
      </c>
      <c r="B85" s="22"/>
      <c r="C85" s="15"/>
      <c r="D85" s="18"/>
    </row>
    <row r="86" spans="2:4" s="19" customFormat="1" ht="13.5" customHeight="1">
      <c r="B86" s="22">
        <v>210</v>
      </c>
      <c r="C86" s="17" t="s">
        <v>98</v>
      </c>
      <c r="D86" s="18">
        <v>22</v>
      </c>
    </row>
    <row r="87" spans="2:43" s="19" customFormat="1" ht="13.5" customHeight="1">
      <c r="B87" s="7"/>
      <c r="C87" s="26" t="s">
        <v>139</v>
      </c>
      <c r="D87" s="41">
        <f>SUM(D86:D86)</f>
        <v>22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2:4" s="19" customFormat="1" ht="13.5" customHeight="1" thickBot="1">
      <c r="B88" s="7"/>
      <c r="C88" s="26"/>
      <c r="D88" s="25"/>
    </row>
    <row r="89" spans="2:4" s="28" customFormat="1" ht="13.5" customHeight="1" thickBot="1" thickTop="1">
      <c r="B89" s="31"/>
      <c r="C89" s="44" t="s">
        <v>99</v>
      </c>
      <c r="D89" s="42">
        <f>D21+D29+D39+D61+D82+D87+D12</f>
        <v>648</v>
      </c>
    </row>
    <row r="90" ht="13.5" thickTop="1">
      <c r="C90"/>
    </row>
  </sheetData>
  <mergeCells count="5">
    <mergeCell ref="A14:D14"/>
    <mergeCell ref="A3:D3"/>
    <mergeCell ref="A4:D4"/>
    <mergeCell ref="A5:D5"/>
    <mergeCell ref="A7:D7"/>
  </mergeCells>
  <printOptions gridLines="1" horizontalCentered="1"/>
  <pageMargins left="0.44" right="0.25" top="0.7874015748031497" bottom="0.3937007874015748" header="0.3937007874015748" footer="0"/>
  <pageSetup horizontalDpi="300" verticalDpi="300" orientation="portrait" paperSize="9" r:id="rId1"/>
  <headerFooter alignWithMargins="0">
    <oddHeader>&amp;C&amp;A&amp;RPagina &amp;P</oddHeader>
    <oddFooter>&amp;L&amp;8Elaborato da Persociv il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7"/>
  <dimension ref="A1:AO111"/>
  <sheetViews>
    <sheetView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" sqref="D2"/>
    </sheetView>
  </sheetViews>
  <sheetFormatPr defaultColWidth="9.140625" defaultRowHeight="12.75"/>
  <cols>
    <col min="1" max="1" width="18.140625" style="1" customWidth="1"/>
    <col min="2" max="2" width="6.28125" style="1" customWidth="1"/>
    <col min="3" max="3" width="57.8515625" style="1" customWidth="1"/>
    <col min="4" max="4" width="11.7109375" style="4" customWidth="1"/>
    <col min="5" max="16384" width="9.140625" style="1" customWidth="1"/>
  </cols>
  <sheetData>
    <row r="1" ht="12">
      <c r="D1" s="1" t="s">
        <v>144</v>
      </c>
    </row>
    <row r="2" ht="12">
      <c r="D2" s="1" t="s">
        <v>147</v>
      </c>
    </row>
    <row r="3" spans="1:4" ht="12.75">
      <c r="A3" s="67" t="s">
        <v>103</v>
      </c>
      <c r="B3" s="69"/>
      <c r="C3" s="69"/>
      <c r="D3" s="69"/>
    </row>
    <row r="4" spans="1:4" ht="12.75">
      <c r="A4" s="68" t="s">
        <v>104</v>
      </c>
      <c r="B4" s="69"/>
      <c r="C4" s="69"/>
      <c r="D4" s="69"/>
    </row>
    <row r="5" spans="1:4" ht="12.75">
      <c r="A5" s="77" t="s">
        <v>130</v>
      </c>
      <c r="B5" s="69"/>
      <c r="C5" s="69"/>
      <c r="D5" s="69"/>
    </row>
    <row r="6" spans="2:4" s="13" customFormat="1" ht="12" customHeight="1">
      <c r="B6" s="11"/>
      <c r="C6" s="12"/>
      <c r="D6" s="11"/>
    </row>
    <row r="7" spans="1:4" s="13" customFormat="1" ht="13.5" customHeight="1">
      <c r="A7" s="73" t="s">
        <v>0</v>
      </c>
      <c r="B7" s="75"/>
      <c r="C7" s="75"/>
      <c r="D7" s="75"/>
    </row>
    <row r="8" spans="1:4" s="13" customFormat="1" ht="12">
      <c r="A8" s="33" t="s">
        <v>146</v>
      </c>
      <c r="B8" s="11"/>
      <c r="C8" s="33"/>
      <c r="D8" s="37"/>
    </row>
    <row r="9" spans="2:4" s="13" customFormat="1" ht="12">
      <c r="B9" s="11"/>
      <c r="C9" s="34" t="s">
        <v>100</v>
      </c>
      <c r="D9" s="37">
        <v>2</v>
      </c>
    </row>
    <row r="10" spans="2:4" s="13" customFormat="1" ht="12">
      <c r="B10" s="11"/>
      <c r="C10" s="35" t="s">
        <v>1</v>
      </c>
      <c r="D10" s="39">
        <v>2</v>
      </c>
    </row>
    <row r="11" spans="1:4" s="13" customFormat="1" ht="12">
      <c r="A11" s="33" t="s">
        <v>2</v>
      </c>
      <c r="B11" s="11"/>
      <c r="C11" s="33"/>
      <c r="D11" s="37"/>
    </row>
    <row r="12" spans="2:4" s="13" customFormat="1" ht="12">
      <c r="B12" s="11"/>
      <c r="C12" s="34" t="s">
        <v>100</v>
      </c>
      <c r="D12" s="37">
        <v>1</v>
      </c>
    </row>
    <row r="13" spans="2:4" s="13" customFormat="1" ht="12">
      <c r="B13" s="11"/>
      <c r="C13" s="35" t="s">
        <v>1</v>
      </c>
      <c r="D13" s="39">
        <v>1</v>
      </c>
    </row>
    <row r="14" spans="2:4" s="13" customFormat="1" ht="12">
      <c r="B14" s="11"/>
      <c r="C14" s="34"/>
      <c r="D14" s="37"/>
    </row>
    <row r="15" spans="2:4" s="13" customFormat="1" ht="12">
      <c r="B15" s="11"/>
      <c r="C15" s="36" t="s">
        <v>3</v>
      </c>
      <c r="D15" s="39">
        <v>3</v>
      </c>
    </row>
    <row r="16" spans="2:4" s="13" customFormat="1" ht="12">
      <c r="B16" s="11"/>
      <c r="C16" s="36"/>
      <c r="D16" s="38"/>
    </row>
    <row r="17" spans="1:4" s="13" customFormat="1" ht="12.75">
      <c r="A17" s="67" t="s">
        <v>143</v>
      </c>
      <c r="B17" s="70"/>
      <c r="C17" s="70"/>
      <c r="D17" s="70"/>
    </row>
    <row r="18" spans="2:4" s="13" customFormat="1" ht="12.75" thickBot="1">
      <c r="B18" s="11"/>
      <c r="C18" s="36"/>
      <c r="D18" s="38"/>
    </row>
    <row r="19" spans="1:4" s="13" customFormat="1" ht="12" thickBot="1">
      <c r="A19" s="46" t="s">
        <v>105</v>
      </c>
      <c r="B19" s="47" t="s">
        <v>106</v>
      </c>
      <c r="C19" s="55" t="s">
        <v>107</v>
      </c>
      <c r="D19" s="50" t="s">
        <v>108</v>
      </c>
    </row>
    <row r="20" spans="1:4" ht="13.5" customHeight="1">
      <c r="A20" s="63" t="s">
        <v>110</v>
      </c>
      <c r="B20" s="2" t="s">
        <v>4</v>
      </c>
      <c r="C20" s="14"/>
      <c r="D20" s="3"/>
    </row>
    <row r="21" spans="2:4" s="19" customFormat="1" ht="13.5" customHeight="1">
      <c r="B21" s="16" t="s">
        <v>101</v>
      </c>
      <c r="C21" s="17" t="s">
        <v>5</v>
      </c>
      <c r="D21" s="18">
        <v>5</v>
      </c>
    </row>
    <row r="22" spans="2:4" s="19" customFormat="1" ht="13.5" customHeight="1">
      <c r="B22" s="20" t="s">
        <v>102</v>
      </c>
      <c r="C22" s="17" t="s">
        <v>6</v>
      </c>
      <c r="D22" s="18">
        <v>2</v>
      </c>
    </row>
    <row r="23" spans="2:4" s="19" customFormat="1" ht="12">
      <c r="B23" s="2"/>
      <c r="C23" s="26" t="s">
        <v>133</v>
      </c>
      <c r="D23" s="40">
        <f>SUM(D21:D22)</f>
        <v>7</v>
      </c>
    </row>
    <row r="24" spans="2:4" s="19" customFormat="1" ht="12.75" thickBot="1">
      <c r="B24" s="2"/>
      <c r="C24" s="26"/>
      <c r="D24" s="25"/>
    </row>
    <row r="25" spans="1:4" s="13" customFormat="1" ht="12" thickBot="1">
      <c r="A25" s="46" t="s">
        <v>105</v>
      </c>
      <c r="B25" s="47" t="s">
        <v>106</v>
      </c>
      <c r="C25" s="55" t="s">
        <v>107</v>
      </c>
      <c r="D25" s="50" t="s">
        <v>108</v>
      </c>
    </row>
    <row r="26" spans="1:4" s="19" customFormat="1" ht="12" customHeight="1">
      <c r="A26" s="63" t="s">
        <v>109</v>
      </c>
      <c r="B26" s="6" t="s">
        <v>4</v>
      </c>
      <c r="C26" s="14"/>
      <c r="D26" s="18"/>
    </row>
    <row r="27" spans="2:4" s="19" customFormat="1" ht="12">
      <c r="B27" s="22">
        <v>1</v>
      </c>
      <c r="C27" s="21" t="s">
        <v>7</v>
      </c>
      <c r="D27" s="18">
        <v>6</v>
      </c>
    </row>
    <row r="28" spans="2:4" s="19" customFormat="1" ht="13.5" customHeight="1">
      <c r="B28" s="22">
        <v>215</v>
      </c>
      <c r="C28" s="23" t="s">
        <v>9</v>
      </c>
      <c r="D28" s="18">
        <v>1</v>
      </c>
    </row>
    <row r="29" spans="2:4" s="19" customFormat="1" ht="13.5" customHeight="1">
      <c r="B29" s="22">
        <v>220</v>
      </c>
      <c r="C29" s="23" t="s">
        <v>10</v>
      </c>
      <c r="D29" s="18">
        <v>1</v>
      </c>
    </row>
    <row r="30" spans="2:4" s="19" customFormat="1" ht="13.5" customHeight="1">
      <c r="B30" s="22">
        <v>224</v>
      </c>
      <c r="C30" s="23" t="s">
        <v>11</v>
      </c>
      <c r="D30" s="18">
        <v>11</v>
      </c>
    </row>
    <row r="31" spans="2:4" s="19" customFormat="1" ht="13.5" customHeight="1">
      <c r="B31" s="6"/>
      <c r="C31" s="26" t="s">
        <v>134</v>
      </c>
      <c r="D31" s="41">
        <f>SUM(D27:D30)</f>
        <v>19</v>
      </c>
    </row>
    <row r="32" spans="2:4" s="19" customFormat="1" ht="13.5" customHeight="1" thickBot="1">
      <c r="B32" s="6"/>
      <c r="C32" s="26"/>
      <c r="D32" s="29"/>
    </row>
    <row r="33" spans="1:4" s="13" customFormat="1" ht="12" thickBot="1">
      <c r="A33" s="46" t="s">
        <v>105</v>
      </c>
      <c r="B33" s="47" t="s">
        <v>106</v>
      </c>
      <c r="C33" s="55" t="s">
        <v>107</v>
      </c>
      <c r="D33" s="50" t="s">
        <v>108</v>
      </c>
    </row>
    <row r="34" spans="1:4" ht="13.5" customHeight="1">
      <c r="A34" s="63" t="s">
        <v>111</v>
      </c>
      <c r="B34" s="5"/>
      <c r="C34" s="14"/>
      <c r="D34" s="18"/>
    </row>
    <row r="35" spans="2:4" ht="14.25" customHeight="1">
      <c r="B35" s="24">
        <v>2</v>
      </c>
      <c r="C35" s="21" t="s">
        <v>12</v>
      </c>
      <c r="D35" s="18">
        <v>22</v>
      </c>
    </row>
    <row r="36" spans="2:4" s="19" customFormat="1" ht="13.5" customHeight="1">
      <c r="B36" s="24">
        <v>203</v>
      </c>
      <c r="C36" s="17" t="s">
        <v>13</v>
      </c>
      <c r="D36" s="18">
        <v>82</v>
      </c>
    </row>
    <row r="37" spans="2:4" s="19" customFormat="1" ht="13.5" customHeight="1">
      <c r="B37" s="24">
        <v>216</v>
      </c>
      <c r="C37" s="17" t="s">
        <v>15</v>
      </c>
      <c r="D37" s="18">
        <v>6</v>
      </c>
    </row>
    <row r="38" spans="2:4" s="19" customFormat="1" ht="13.5" customHeight="1">
      <c r="B38" s="24">
        <v>227</v>
      </c>
      <c r="C38" s="17" t="s">
        <v>17</v>
      </c>
      <c r="D38" s="18">
        <v>1</v>
      </c>
    </row>
    <row r="39" spans="2:4" s="19" customFormat="1" ht="13.5" customHeight="1">
      <c r="B39" s="24">
        <v>274</v>
      </c>
      <c r="C39" s="17" t="s">
        <v>19</v>
      </c>
      <c r="D39" s="18">
        <v>1</v>
      </c>
    </row>
    <row r="40" spans="2:4" s="19" customFormat="1" ht="13.5" customHeight="1">
      <c r="B40" s="24">
        <v>275</v>
      </c>
      <c r="C40" s="21" t="s">
        <v>20</v>
      </c>
      <c r="D40" s="18">
        <v>1</v>
      </c>
    </row>
    <row r="41" spans="2:4" s="19" customFormat="1" ht="13.5" customHeight="1">
      <c r="B41" s="24">
        <v>299</v>
      </c>
      <c r="C41" s="17" t="s">
        <v>21</v>
      </c>
      <c r="D41" s="18"/>
    </row>
    <row r="42" spans="2:4" s="19" customFormat="1" ht="13.5" customHeight="1">
      <c r="B42" s="5"/>
      <c r="C42" s="26" t="s">
        <v>135</v>
      </c>
      <c r="D42" s="41">
        <f>SUM(D35:D41)</f>
        <v>113</v>
      </c>
    </row>
    <row r="43" spans="2:4" s="19" customFormat="1" ht="13.5" customHeight="1" thickBot="1">
      <c r="B43" s="5"/>
      <c r="C43" s="26"/>
      <c r="D43" s="29"/>
    </row>
    <row r="44" spans="1:4" s="13" customFormat="1" ht="12" thickBot="1">
      <c r="A44" s="46" t="s">
        <v>105</v>
      </c>
      <c r="B44" s="47" t="s">
        <v>106</v>
      </c>
      <c r="C44" s="55" t="s">
        <v>107</v>
      </c>
      <c r="D44" s="50" t="s">
        <v>108</v>
      </c>
    </row>
    <row r="45" spans="1:4" ht="13.5" customHeight="1">
      <c r="A45" s="63" t="s">
        <v>118</v>
      </c>
      <c r="B45" s="8"/>
      <c r="C45" s="15"/>
      <c r="D45" s="18"/>
    </row>
    <row r="46" spans="2:4" ht="13.5" customHeight="1">
      <c r="B46" s="24">
        <v>3</v>
      </c>
      <c r="C46" s="17" t="s">
        <v>22</v>
      </c>
      <c r="D46" s="18">
        <v>40</v>
      </c>
    </row>
    <row r="47" spans="2:4" s="19" customFormat="1" ht="13.5" customHeight="1">
      <c r="B47" s="22">
        <v>41</v>
      </c>
      <c r="C47" s="21" t="s">
        <v>23</v>
      </c>
      <c r="D47" s="18">
        <v>23</v>
      </c>
    </row>
    <row r="48" spans="2:4" s="19" customFormat="1" ht="13.5" customHeight="1">
      <c r="B48" s="22">
        <v>53</v>
      </c>
      <c r="C48" s="21" t="s">
        <v>25</v>
      </c>
      <c r="D48" s="18">
        <v>38</v>
      </c>
    </row>
    <row r="49" spans="2:4" s="19" customFormat="1" ht="13.5" customHeight="1">
      <c r="B49" s="22">
        <v>57</v>
      </c>
      <c r="C49" s="17" t="s">
        <v>26</v>
      </c>
      <c r="D49" s="18">
        <v>10</v>
      </c>
    </row>
    <row r="50" spans="2:4" s="19" customFormat="1" ht="13.5" customHeight="1">
      <c r="B50" s="22">
        <v>60</v>
      </c>
      <c r="C50" s="17" t="s">
        <v>27</v>
      </c>
      <c r="D50" s="18">
        <v>45</v>
      </c>
    </row>
    <row r="51" spans="2:4" s="19" customFormat="1" ht="13.5" customHeight="1">
      <c r="B51" s="22">
        <v>144</v>
      </c>
      <c r="C51" s="17" t="s">
        <v>31</v>
      </c>
      <c r="D51" s="18">
        <v>2</v>
      </c>
    </row>
    <row r="52" spans="2:4" s="19" customFormat="1" ht="13.5" customHeight="1">
      <c r="B52" s="22">
        <v>188</v>
      </c>
      <c r="C52" s="17" t="s">
        <v>33</v>
      </c>
      <c r="D52" s="18">
        <v>110</v>
      </c>
    </row>
    <row r="53" spans="2:4" s="19" customFormat="1" ht="13.5" customHeight="1">
      <c r="B53" s="22">
        <v>276</v>
      </c>
      <c r="C53" s="17" t="s">
        <v>36</v>
      </c>
      <c r="D53" s="18">
        <v>4</v>
      </c>
    </row>
    <row r="54" spans="2:4" s="19" customFormat="1" ht="13.5" customHeight="1">
      <c r="B54" s="22">
        <v>279</v>
      </c>
      <c r="C54" s="17" t="s">
        <v>38</v>
      </c>
      <c r="D54" s="18">
        <v>2</v>
      </c>
    </row>
    <row r="55" spans="2:10" s="19" customFormat="1" ht="13.5" customHeight="1">
      <c r="B55" s="7"/>
      <c r="C55" s="26" t="s">
        <v>136</v>
      </c>
      <c r="D55" s="40">
        <f>SUM(D46:D54)</f>
        <v>274</v>
      </c>
      <c r="E55" s="28"/>
      <c r="F55" s="28"/>
      <c r="G55" s="28"/>
      <c r="H55" s="28"/>
      <c r="I55" s="28"/>
      <c r="J55" s="28"/>
    </row>
    <row r="56" spans="2:10" s="19" customFormat="1" ht="13.5" customHeight="1" thickBot="1">
      <c r="B56" s="7"/>
      <c r="C56" s="26"/>
      <c r="D56" s="25"/>
      <c r="E56" s="28"/>
      <c r="F56" s="28"/>
      <c r="G56" s="28"/>
      <c r="H56" s="28"/>
      <c r="I56" s="28"/>
      <c r="J56" s="28"/>
    </row>
    <row r="57" spans="1:4" s="13" customFormat="1" ht="12" thickBot="1">
      <c r="A57" s="46" t="s">
        <v>105</v>
      </c>
      <c r="B57" s="47" t="s">
        <v>106</v>
      </c>
      <c r="C57" s="55" t="s">
        <v>107</v>
      </c>
      <c r="D57" s="50" t="s">
        <v>108</v>
      </c>
    </row>
    <row r="58" spans="1:4" ht="14.25" customHeight="1">
      <c r="A58" s="63" t="s">
        <v>119</v>
      </c>
      <c r="B58" s="7"/>
      <c r="C58" s="15"/>
      <c r="D58" s="18"/>
    </row>
    <row r="59" spans="2:4" ht="13.5" customHeight="1">
      <c r="B59" s="22">
        <v>4</v>
      </c>
      <c r="C59" s="17" t="s">
        <v>39</v>
      </c>
      <c r="D59" s="18">
        <v>136</v>
      </c>
    </row>
    <row r="60" spans="2:4" s="19" customFormat="1" ht="13.5" customHeight="1">
      <c r="B60" s="22">
        <v>12</v>
      </c>
      <c r="C60" s="17" t="s">
        <v>40</v>
      </c>
      <c r="D60" s="18">
        <v>10</v>
      </c>
    </row>
    <row r="61" spans="2:4" s="19" customFormat="1" ht="13.5" customHeight="1">
      <c r="B61" s="22">
        <v>27</v>
      </c>
      <c r="C61" s="17" t="s">
        <v>41</v>
      </c>
      <c r="D61" s="18">
        <v>3</v>
      </c>
    </row>
    <row r="62" spans="2:4" s="19" customFormat="1" ht="13.5" customHeight="1">
      <c r="B62" s="22">
        <v>36</v>
      </c>
      <c r="C62" s="17" t="s">
        <v>42</v>
      </c>
      <c r="D62" s="18">
        <v>51</v>
      </c>
    </row>
    <row r="63" spans="2:4" s="19" customFormat="1" ht="13.5" customHeight="1">
      <c r="B63" s="22">
        <v>39</v>
      </c>
      <c r="C63" s="17" t="s">
        <v>43</v>
      </c>
      <c r="D63" s="18">
        <v>88</v>
      </c>
    </row>
    <row r="64" spans="2:4" s="19" customFormat="1" ht="13.5" customHeight="1">
      <c r="B64" s="22">
        <v>43</v>
      </c>
      <c r="C64" s="21" t="s">
        <v>45</v>
      </c>
      <c r="D64" s="18">
        <v>18</v>
      </c>
    </row>
    <row r="65" spans="2:4" s="19" customFormat="1" ht="13.5" customHeight="1">
      <c r="B65" s="22">
        <v>45</v>
      </c>
      <c r="C65" s="17" t="s">
        <v>46</v>
      </c>
      <c r="D65" s="18">
        <v>14</v>
      </c>
    </row>
    <row r="66" spans="2:4" s="19" customFormat="1" ht="13.5" customHeight="1">
      <c r="B66" s="22">
        <v>51</v>
      </c>
      <c r="C66" s="17" t="s">
        <v>47</v>
      </c>
      <c r="D66" s="18">
        <v>105</v>
      </c>
    </row>
    <row r="67" spans="2:4" s="19" customFormat="1" ht="13.5" customHeight="1">
      <c r="B67" s="22">
        <v>55</v>
      </c>
      <c r="C67" s="17" t="s">
        <v>49</v>
      </c>
      <c r="D67" s="18">
        <v>28</v>
      </c>
    </row>
    <row r="68" spans="2:4" s="19" customFormat="1" ht="13.5" customHeight="1">
      <c r="B68" s="22">
        <v>59</v>
      </c>
      <c r="C68" s="17" t="s">
        <v>50</v>
      </c>
      <c r="D68" s="18">
        <v>109</v>
      </c>
    </row>
    <row r="69" spans="2:4" s="19" customFormat="1" ht="13.5" customHeight="1">
      <c r="B69" s="22">
        <v>62</v>
      </c>
      <c r="C69" s="17" t="s">
        <v>51</v>
      </c>
      <c r="D69" s="18">
        <v>4</v>
      </c>
    </row>
    <row r="70" spans="2:4" s="19" customFormat="1" ht="13.5" customHeight="1">
      <c r="B70" s="22">
        <v>66</v>
      </c>
      <c r="C70" s="17" t="s">
        <v>53</v>
      </c>
      <c r="D70" s="18">
        <v>2</v>
      </c>
    </row>
    <row r="71" spans="2:4" s="19" customFormat="1" ht="13.5" customHeight="1">
      <c r="B71" s="22">
        <v>68</v>
      </c>
      <c r="C71" s="17" t="s">
        <v>54</v>
      </c>
      <c r="D71" s="18">
        <v>1</v>
      </c>
    </row>
    <row r="72" spans="2:4" s="19" customFormat="1" ht="13.5" customHeight="1">
      <c r="B72" s="22">
        <v>72</v>
      </c>
      <c r="C72" s="17" t="s">
        <v>56</v>
      </c>
      <c r="D72" s="18">
        <v>5</v>
      </c>
    </row>
    <row r="73" spans="2:4" s="19" customFormat="1" ht="13.5" customHeight="1">
      <c r="B73" s="22">
        <v>77</v>
      </c>
      <c r="C73" s="17" t="s">
        <v>57</v>
      </c>
      <c r="D73" s="18">
        <v>16</v>
      </c>
    </row>
    <row r="74" spans="2:4" s="19" customFormat="1" ht="13.5" customHeight="1">
      <c r="B74" s="22">
        <v>82</v>
      </c>
      <c r="C74" s="17" t="s">
        <v>58</v>
      </c>
      <c r="D74" s="18">
        <v>2</v>
      </c>
    </row>
    <row r="75" spans="2:4" s="19" customFormat="1" ht="13.5" customHeight="1">
      <c r="B75" s="22">
        <v>133</v>
      </c>
      <c r="C75" s="17" t="s">
        <v>62</v>
      </c>
      <c r="D75" s="18">
        <v>6</v>
      </c>
    </row>
    <row r="76" spans="2:4" s="19" customFormat="1" ht="13.5" customHeight="1">
      <c r="B76" s="22">
        <v>178</v>
      </c>
      <c r="C76" s="21" t="s">
        <v>66</v>
      </c>
      <c r="D76" s="18">
        <v>15</v>
      </c>
    </row>
    <row r="77" spans="2:4" s="19" customFormat="1" ht="13.5" customHeight="1">
      <c r="B77" s="22">
        <v>207</v>
      </c>
      <c r="C77" s="17" t="s">
        <v>67</v>
      </c>
      <c r="D77" s="18">
        <v>6</v>
      </c>
    </row>
    <row r="78" spans="2:4" s="19" customFormat="1" ht="13.5" customHeight="1">
      <c r="B78" s="22">
        <v>264</v>
      </c>
      <c r="C78" s="17" t="s">
        <v>69</v>
      </c>
      <c r="D78" s="18">
        <v>24</v>
      </c>
    </row>
    <row r="79" spans="2:4" s="19" customFormat="1" ht="13.5" customHeight="1">
      <c r="B79" s="7"/>
      <c r="C79" s="26" t="s">
        <v>137</v>
      </c>
      <c r="D79" s="40">
        <f>SUM(D59:D78)</f>
        <v>643</v>
      </c>
    </row>
    <row r="80" spans="2:4" s="19" customFormat="1" ht="13.5" customHeight="1" thickBot="1">
      <c r="B80" s="7"/>
      <c r="C80" s="26"/>
      <c r="D80" s="25"/>
    </row>
    <row r="81" spans="1:4" s="13" customFormat="1" ht="12" thickBot="1">
      <c r="A81" s="46" t="s">
        <v>105</v>
      </c>
      <c r="B81" s="47" t="s">
        <v>106</v>
      </c>
      <c r="C81" s="55" t="s">
        <v>107</v>
      </c>
      <c r="D81" s="50" t="s">
        <v>108</v>
      </c>
    </row>
    <row r="82" spans="1:4" ht="13.5" customHeight="1">
      <c r="A82" s="64" t="s">
        <v>120</v>
      </c>
      <c r="B82" s="7"/>
      <c r="C82" s="9"/>
      <c r="D82" s="18"/>
    </row>
    <row r="83" spans="2:4" ht="12.75" customHeight="1">
      <c r="B83" s="22">
        <v>5</v>
      </c>
      <c r="C83" s="17" t="s">
        <v>71</v>
      </c>
      <c r="D83" s="18">
        <v>104</v>
      </c>
    </row>
    <row r="84" spans="2:4" s="19" customFormat="1" ht="13.5" customHeight="1">
      <c r="B84" s="22">
        <v>9</v>
      </c>
      <c r="C84" s="21" t="s">
        <v>72</v>
      </c>
      <c r="D84" s="18">
        <v>19</v>
      </c>
    </row>
    <row r="85" spans="2:4" s="19" customFormat="1" ht="13.5" customHeight="1">
      <c r="B85" s="22">
        <v>23</v>
      </c>
      <c r="C85" s="17" t="s">
        <v>74</v>
      </c>
      <c r="D85" s="18">
        <v>40</v>
      </c>
    </row>
    <row r="86" spans="2:4" s="19" customFormat="1" ht="13.5" customHeight="1">
      <c r="B86" s="22">
        <v>35</v>
      </c>
      <c r="C86" s="17" t="s">
        <v>75</v>
      </c>
      <c r="D86" s="18">
        <v>61</v>
      </c>
    </row>
    <row r="87" spans="2:4" s="19" customFormat="1" ht="13.5" customHeight="1">
      <c r="B87" s="22">
        <v>38</v>
      </c>
      <c r="C87" s="17" t="s">
        <v>76</v>
      </c>
      <c r="D87" s="18">
        <v>182</v>
      </c>
    </row>
    <row r="88" spans="2:4" s="19" customFormat="1" ht="13.5" customHeight="1">
      <c r="B88" s="22">
        <v>42</v>
      </c>
      <c r="C88" s="21" t="s">
        <v>77</v>
      </c>
      <c r="D88" s="18">
        <v>26</v>
      </c>
    </row>
    <row r="89" spans="2:4" s="19" customFormat="1" ht="13.5" customHeight="1">
      <c r="B89" s="22">
        <v>44</v>
      </c>
      <c r="C89" s="17" t="s">
        <v>78</v>
      </c>
      <c r="D89" s="18">
        <v>20</v>
      </c>
    </row>
    <row r="90" spans="2:4" s="19" customFormat="1" ht="13.5" customHeight="1">
      <c r="B90" s="22">
        <v>50</v>
      </c>
      <c r="C90" s="17" t="s">
        <v>79</v>
      </c>
      <c r="D90" s="18">
        <v>146</v>
      </c>
    </row>
    <row r="91" spans="2:4" s="19" customFormat="1" ht="13.5" customHeight="1">
      <c r="B91" s="22">
        <v>54</v>
      </c>
      <c r="C91" s="17" t="s">
        <v>80</v>
      </c>
      <c r="D91" s="18">
        <v>68</v>
      </c>
    </row>
    <row r="92" spans="2:4" s="19" customFormat="1" ht="13.5" customHeight="1">
      <c r="B92" s="22">
        <v>58</v>
      </c>
      <c r="C92" s="17" t="s">
        <v>81</v>
      </c>
      <c r="D92" s="18">
        <v>108</v>
      </c>
    </row>
    <row r="93" spans="2:4" s="19" customFormat="1" ht="13.5" customHeight="1">
      <c r="B93" s="22">
        <v>61</v>
      </c>
      <c r="C93" s="17" t="s">
        <v>82</v>
      </c>
      <c r="D93" s="18">
        <v>6</v>
      </c>
    </row>
    <row r="94" spans="2:4" s="19" customFormat="1" ht="13.5" customHeight="1">
      <c r="B94" s="22">
        <v>65</v>
      </c>
      <c r="C94" s="17" t="s">
        <v>83</v>
      </c>
      <c r="D94" s="18">
        <v>6</v>
      </c>
    </row>
    <row r="95" spans="2:4" s="19" customFormat="1" ht="13.5" customHeight="1">
      <c r="B95" s="22">
        <v>67</v>
      </c>
      <c r="C95" s="17" t="s">
        <v>84</v>
      </c>
      <c r="D95" s="18">
        <v>6</v>
      </c>
    </row>
    <row r="96" spans="2:4" s="19" customFormat="1" ht="13.5" customHeight="1">
      <c r="B96" s="22">
        <v>71</v>
      </c>
      <c r="C96" s="17" t="s">
        <v>86</v>
      </c>
      <c r="D96" s="18">
        <v>35</v>
      </c>
    </row>
    <row r="97" spans="2:4" s="19" customFormat="1" ht="13.5" customHeight="1">
      <c r="B97" s="22">
        <v>76</v>
      </c>
      <c r="C97" s="17" t="s">
        <v>87</v>
      </c>
      <c r="D97" s="18">
        <v>17</v>
      </c>
    </row>
    <row r="98" spans="2:4" s="19" customFormat="1" ht="13.5" customHeight="1">
      <c r="B98" s="22">
        <v>81</v>
      </c>
      <c r="C98" s="17" t="s">
        <v>88</v>
      </c>
      <c r="D98" s="18">
        <v>4</v>
      </c>
    </row>
    <row r="99" spans="2:4" s="19" customFormat="1" ht="13.5" customHeight="1">
      <c r="B99" s="22">
        <v>132</v>
      </c>
      <c r="C99" s="17" t="s">
        <v>89</v>
      </c>
      <c r="D99" s="18">
        <v>3</v>
      </c>
    </row>
    <row r="100" spans="2:4" s="19" customFormat="1" ht="13.5" customHeight="1">
      <c r="B100" s="22">
        <v>291</v>
      </c>
      <c r="C100" s="17" t="s">
        <v>95</v>
      </c>
      <c r="D100" s="18">
        <v>9</v>
      </c>
    </row>
    <row r="101" spans="2:16" s="19" customFormat="1" ht="13.5" customHeight="1">
      <c r="B101" s="22"/>
      <c r="C101" s="27" t="s">
        <v>138</v>
      </c>
      <c r="D101" s="40">
        <f>SUM(D83:D100)</f>
        <v>860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2:16" s="19" customFormat="1" ht="13.5" customHeight="1" thickBot="1">
      <c r="B102" s="22"/>
      <c r="C102" s="27"/>
      <c r="D102" s="25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4" s="13" customFormat="1" ht="12" thickBot="1">
      <c r="A103" s="46" t="s">
        <v>105</v>
      </c>
      <c r="B103" s="47" t="s">
        <v>106</v>
      </c>
      <c r="C103" s="55" t="s">
        <v>107</v>
      </c>
      <c r="D103" s="50" t="s">
        <v>108</v>
      </c>
    </row>
    <row r="104" spans="1:4" s="19" customFormat="1" ht="15.75" customHeight="1">
      <c r="A104" s="63" t="s">
        <v>121</v>
      </c>
      <c r="B104" s="22"/>
      <c r="C104" s="15"/>
      <c r="D104" s="18"/>
    </row>
    <row r="105" spans="2:4" s="19" customFormat="1" ht="13.5" customHeight="1">
      <c r="B105" s="22">
        <v>10</v>
      </c>
      <c r="C105" s="17" t="s">
        <v>96</v>
      </c>
      <c r="D105" s="18">
        <v>20</v>
      </c>
    </row>
    <row r="106" spans="2:4" s="19" customFormat="1" ht="13.5" customHeight="1">
      <c r="B106" s="22">
        <v>24</v>
      </c>
      <c r="C106" s="17" t="s">
        <v>97</v>
      </c>
      <c r="D106" s="18">
        <v>24</v>
      </c>
    </row>
    <row r="107" spans="2:4" s="19" customFormat="1" ht="13.5" customHeight="1">
      <c r="B107" s="22">
        <v>210</v>
      </c>
      <c r="C107" s="17" t="s">
        <v>98</v>
      </c>
      <c r="D107" s="18">
        <v>38</v>
      </c>
    </row>
    <row r="108" spans="2:41" s="19" customFormat="1" ht="13.5" customHeight="1">
      <c r="B108" s="7"/>
      <c r="C108" s="26" t="s">
        <v>139</v>
      </c>
      <c r="D108" s="41">
        <f>SUM(D105:D107)</f>
        <v>82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</row>
    <row r="109" spans="2:4" s="19" customFormat="1" ht="13.5" customHeight="1" thickBot="1">
      <c r="B109" s="7"/>
      <c r="C109" s="26"/>
      <c r="D109" s="25"/>
    </row>
    <row r="110" spans="2:4" s="28" customFormat="1" ht="13.5" customHeight="1" thickBot="1" thickTop="1">
      <c r="B110" s="43"/>
      <c r="C110" s="44" t="s">
        <v>99</v>
      </c>
      <c r="D110" s="42">
        <f>D23+D31+D42+D55+D79+D101+D108+D15</f>
        <v>2001</v>
      </c>
    </row>
    <row r="111" ht="13.5" thickTop="1">
      <c r="C111"/>
    </row>
  </sheetData>
  <mergeCells count="5">
    <mergeCell ref="A17:D17"/>
    <mergeCell ref="A3:D3"/>
    <mergeCell ref="A4:D4"/>
    <mergeCell ref="A5:D5"/>
    <mergeCell ref="A7:D7"/>
  </mergeCells>
  <printOptions gridLines="1" horizontalCentered="1"/>
  <pageMargins left="0.31496062992125984" right="0.3937007874015748" top="0.54" bottom="0.3937007874015748" header="0.3" footer="0"/>
  <pageSetup horizontalDpi="300" verticalDpi="300" orientation="portrait" paperSize="9" r:id="rId1"/>
  <headerFooter alignWithMargins="0">
    <oddHeader>&amp;C&amp;A&amp;RPagina &amp;P</oddHeader>
    <oddFooter>&amp;L&amp;8Elaborato da Persociv il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O74"/>
  <sheetViews>
    <sheetView workbookViewId="0" topLeftCell="A1">
      <selection activeCell="C15" sqref="C15"/>
    </sheetView>
  </sheetViews>
  <sheetFormatPr defaultColWidth="9.140625" defaultRowHeight="12.75"/>
  <cols>
    <col min="1" max="1" width="18.140625" style="1" customWidth="1"/>
    <col min="2" max="2" width="6.28125" style="1" customWidth="1"/>
    <col min="3" max="3" width="57.421875" style="1" customWidth="1"/>
    <col min="4" max="4" width="13.140625" style="1" customWidth="1"/>
    <col min="5" max="16384" width="9.140625" style="1" customWidth="1"/>
  </cols>
  <sheetData>
    <row r="1" ht="12">
      <c r="D1" s="1" t="s">
        <v>144</v>
      </c>
    </row>
    <row r="2" ht="12">
      <c r="D2" s="1" t="s">
        <v>147</v>
      </c>
    </row>
    <row r="3" spans="1:4" ht="12.75">
      <c r="A3" s="67" t="s">
        <v>103</v>
      </c>
      <c r="B3" s="69"/>
      <c r="C3" s="69"/>
      <c r="D3" s="69"/>
    </row>
    <row r="4" spans="1:4" ht="12">
      <c r="A4" s="68" t="s">
        <v>104</v>
      </c>
      <c r="B4" s="68"/>
      <c r="C4" s="68"/>
      <c r="D4" s="68"/>
    </row>
    <row r="5" spans="1:4" ht="12.75">
      <c r="A5" s="77" t="s">
        <v>131</v>
      </c>
      <c r="B5" s="71"/>
      <c r="C5" s="71"/>
      <c r="D5" s="71"/>
    </row>
    <row r="6" spans="1:4" ht="12.75">
      <c r="A6" s="66"/>
      <c r="B6" s="65"/>
      <c r="C6" s="65"/>
      <c r="D6" s="65"/>
    </row>
    <row r="7" spans="1:4" ht="12.75">
      <c r="A7" s="78" t="s">
        <v>143</v>
      </c>
      <c r="B7" s="71"/>
      <c r="C7" s="71"/>
      <c r="D7" s="71"/>
    </row>
    <row r="8" spans="2:4" s="13" customFormat="1" ht="13.5" customHeight="1" thickBot="1">
      <c r="B8" s="11"/>
      <c r="C8" s="12"/>
      <c r="D8" s="11"/>
    </row>
    <row r="9" spans="1:4" s="13" customFormat="1" ht="13.5" customHeight="1" thickBot="1">
      <c r="A9" s="46" t="s">
        <v>105</v>
      </c>
      <c r="B9" s="47" t="s">
        <v>106</v>
      </c>
      <c r="C9" s="55" t="s">
        <v>107</v>
      </c>
      <c r="D9" s="50" t="s">
        <v>108</v>
      </c>
    </row>
    <row r="10" spans="1:4" s="19" customFormat="1" ht="13.5" customHeight="1">
      <c r="A10" s="63" t="s">
        <v>109</v>
      </c>
      <c r="B10" s="22">
        <v>1</v>
      </c>
      <c r="C10" s="14"/>
      <c r="D10" s="18">
        <v>2</v>
      </c>
    </row>
    <row r="11" spans="2:4" s="19" customFormat="1" ht="13.5" customHeight="1">
      <c r="B11" s="6"/>
      <c r="C11" s="26" t="s">
        <v>134</v>
      </c>
      <c r="D11" s="41">
        <f>SUM(D10:D10)</f>
        <v>2</v>
      </c>
    </row>
    <row r="12" spans="2:4" s="19" customFormat="1" ht="13.5" customHeight="1" thickBot="1">
      <c r="B12" s="6"/>
      <c r="C12" s="26"/>
      <c r="D12" s="29"/>
    </row>
    <row r="13" spans="1:4" s="13" customFormat="1" ht="12" thickBot="1">
      <c r="A13" s="46" t="s">
        <v>105</v>
      </c>
      <c r="B13" s="47" t="s">
        <v>106</v>
      </c>
      <c r="C13" s="55" t="s">
        <v>107</v>
      </c>
      <c r="D13" s="50" t="s">
        <v>108</v>
      </c>
    </row>
    <row r="14" spans="1:4" ht="12" customHeight="1">
      <c r="A14" s="63" t="s">
        <v>111</v>
      </c>
      <c r="B14" s="5"/>
      <c r="C14" s="14"/>
      <c r="D14" s="18"/>
    </row>
    <row r="15" spans="2:4" ht="14.25" customHeight="1">
      <c r="B15" s="24">
        <v>2</v>
      </c>
      <c r="C15" s="21" t="s">
        <v>12</v>
      </c>
      <c r="D15" s="18">
        <v>7</v>
      </c>
    </row>
    <row r="16" spans="2:4" s="19" customFormat="1" ht="13.5" customHeight="1">
      <c r="B16" s="24">
        <v>203</v>
      </c>
      <c r="C16" s="17" t="s">
        <v>13</v>
      </c>
      <c r="D16" s="18">
        <v>8</v>
      </c>
    </row>
    <row r="17" spans="2:4" s="19" customFormat="1" ht="13.5" customHeight="1">
      <c r="B17" s="5"/>
      <c r="C17" s="26" t="s">
        <v>135</v>
      </c>
      <c r="D17" s="41">
        <f>SUM(D15:D16)</f>
        <v>15</v>
      </c>
    </row>
    <row r="18" spans="2:4" s="19" customFormat="1" ht="13.5" customHeight="1" thickBot="1">
      <c r="B18" s="5"/>
      <c r="C18" s="26"/>
      <c r="D18" s="29"/>
    </row>
    <row r="19" spans="1:4" s="13" customFormat="1" ht="12" thickBot="1">
      <c r="A19" s="46" t="s">
        <v>105</v>
      </c>
      <c r="B19" s="47" t="s">
        <v>106</v>
      </c>
      <c r="C19" s="55" t="s">
        <v>107</v>
      </c>
      <c r="D19" s="50" t="s">
        <v>108</v>
      </c>
    </row>
    <row r="20" spans="1:4" ht="13.5" customHeight="1">
      <c r="A20" s="63" t="s">
        <v>118</v>
      </c>
      <c r="B20" s="8"/>
      <c r="C20" s="15"/>
      <c r="D20" s="18"/>
    </row>
    <row r="21" spans="2:4" ht="13.5" customHeight="1">
      <c r="B21" s="24">
        <v>3</v>
      </c>
      <c r="C21" s="17" t="s">
        <v>22</v>
      </c>
      <c r="D21" s="18">
        <v>8</v>
      </c>
    </row>
    <row r="22" spans="2:4" s="19" customFormat="1" ht="13.5" customHeight="1">
      <c r="B22" s="22">
        <v>41</v>
      </c>
      <c r="C22" s="21" t="s">
        <v>23</v>
      </c>
      <c r="D22" s="18">
        <v>3</v>
      </c>
    </row>
    <row r="23" spans="2:4" s="19" customFormat="1" ht="13.5" customHeight="1">
      <c r="B23" s="22">
        <v>53</v>
      </c>
      <c r="C23" s="21" t="s">
        <v>25</v>
      </c>
      <c r="D23" s="18">
        <v>6</v>
      </c>
    </row>
    <row r="24" spans="2:4" s="19" customFormat="1" ht="13.5" customHeight="1">
      <c r="B24" s="22">
        <v>57</v>
      </c>
      <c r="C24" s="17" t="s">
        <v>26</v>
      </c>
      <c r="D24" s="18">
        <v>1</v>
      </c>
    </row>
    <row r="25" spans="2:4" s="19" customFormat="1" ht="13.5" customHeight="1">
      <c r="B25" s="22">
        <v>60</v>
      </c>
      <c r="C25" s="17" t="s">
        <v>27</v>
      </c>
      <c r="D25" s="18">
        <v>6</v>
      </c>
    </row>
    <row r="26" spans="2:4" s="19" customFormat="1" ht="13.5" customHeight="1">
      <c r="B26" s="22">
        <v>144</v>
      </c>
      <c r="C26" s="17" t="s">
        <v>31</v>
      </c>
      <c r="D26" s="18">
        <v>1</v>
      </c>
    </row>
    <row r="27" spans="2:4" s="19" customFormat="1" ht="13.5" customHeight="1">
      <c r="B27" s="22">
        <v>188</v>
      </c>
      <c r="C27" s="17" t="s">
        <v>33</v>
      </c>
      <c r="D27" s="18">
        <v>11</v>
      </c>
    </row>
    <row r="28" spans="2:4" s="19" customFormat="1" ht="13.5" customHeight="1">
      <c r="B28" s="22">
        <v>276</v>
      </c>
      <c r="C28" s="17" t="s">
        <v>36</v>
      </c>
      <c r="D28" s="18">
        <v>1</v>
      </c>
    </row>
    <row r="29" spans="2:4" s="19" customFormat="1" ht="13.5" customHeight="1">
      <c r="B29" s="22">
        <v>279</v>
      </c>
      <c r="C29" s="17" t="s">
        <v>38</v>
      </c>
      <c r="D29" s="18">
        <v>1</v>
      </c>
    </row>
    <row r="30" spans="2:10" s="19" customFormat="1" ht="13.5" customHeight="1">
      <c r="B30" s="7"/>
      <c r="C30" s="26" t="s">
        <v>136</v>
      </c>
      <c r="D30" s="40">
        <f>SUM(D21:D29)</f>
        <v>38</v>
      </c>
      <c r="E30" s="28"/>
      <c r="F30" s="28"/>
      <c r="G30" s="28"/>
      <c r="H30" s="28"/>
      <c r="I30" s="28"/>
      <c r="J30" s="28"/>
    </row>
    <row r="31" spans="2:10" s="19" customFormat="1" ht="13.5" customHeight="1" thickBot="1">
      <c r="B31" s="7"/>
      <c r="C31" s="26"/>
      <c r="D31" s="25"/>
      <c r="E31" s="28"/>
      <c r="F31" s="28"/>
      <c r="G31" s="28"/>
      <c r="H31" s="28"/>
      <c r="I31" s="28"/>
      <c r="J31" s="28"/>
    </row>
    <row r="32" spans="1:4" s="13" customFormat="1" ht="12" thickBot="1">
      <c r="A32" s="46" t="s">
        <v>105</v>
      </c>
      <c r="B32" s="47" t="s">
        <v>106</v>
      </c>
      <c r="C32" s="55" t="s">
        <v>107</v>
      </c>
      <c r="D32" s="50" t="s">
        <v>108</v>
      </c>
    </row>
    <row r="33" spans="1:4" ht="14.25" customHeight="1">
      <c r="A33" s="63" t="s">
        <v>119</v>
      </c>
      <c r="B33" s="7"/>
      <c r="C33" s="15"/>
      <c r="D33" s="18"/>
    </row>
    <row r="34" spans="2:4" ht="13.5" customHeight="1">
      <c r="B34" s="22">
        <v>4</v>
      </c>
      <c r="C34" s="17" t="s">
        <v>39</v>
      </c>
      <c r="D34" s="18">
        <v>31</v>
      </c>
    </row>
    <row r="35" spans="2:4" s="19" customFormat="1" ht="13.5" customHeight="1">
      <c r="B35" s="22">
        <v>12</v>
      </c>
      <c r="C35" s="17" t="s">
        <v>40</v>
      </c>
      <c r="D35" s="18">
        <v>3</v>
      </c>
    </row>
    <row r="36" spans="2:4" s="19" customFormat="1" ht="13.5" customHeight="1">
      <c r="B36" s="22">
        <v>36</v>
      </c>
      <c r="C36" s="17" t="s">
        <v>42</v>
      </c>
      <c r="D36" s="18">
        <v>5</v>
      </c>
    </row>
    <row r="37" spans="2:4" s="19" customFormat="1" ht="13.5" customHeight="1">
      <c r="B37" s="22">
        <v>39</v>
      </c>
      <c r="C37" s="17" t="s">
        <v>43</v>
      </c>
      <c r="D37" s="18">
        <v>7</v>
      </c>
    </row>
    <row r="38" spans="2:4" s="19" customFormat="1" ht="13.5" customHeight="1">
      <c r="B38" s="22">
        <v>43</v>
      </c>
      <c r="C38" s="21" t="s">
        <v>45</v>
      </c>
      <c r="D38" s="18">
        <v>2</v>
      </c>
    </row>
    <row r="39" spans="2:4" s="19" customFormat="1" ht="13.5" customHeight="1">
      <c r="B39" s="22">
        <v>45</v>
      </c>
      <c r="C39" s="17" t="s">
        <v>46</v>
      </c>
      <c r="D39" s="18">
        <v>2</v>
      </c>
    </row>
    <row r="40" spans="2:4" s="19" customFormat="1" ht="13.5" customHeight="1">
      <c r="B40" s="22">
        <v>51</v>
      </c>
      <c r="C40" s="17" t="s">
        <v>47</v>
      </c>
      <c r="D40" s="18">
        <v>7</v>
      </c>
    </row>
    <row r="41" spans="2:4" s="19" customFormat="1" ht="13.5" customHeight="1">
      <c r="B41" s="22">
        <v>55</v>
      </c>
      <c r="C41" s="17" t="s">
        <v>49</v>
      </c>
      <c r="D41" s="18">
        <v>3</v>
      </c>
    </row>
    <row r="42" spans="2:4" s="19" customFormat="1" ht="13.5" customHeight="1">
      <c r="B42" s="22">
        <v>59</v>
      </c>
      <c r="C42" s="17" t="s">
        <v>50</v>
      </c>
      <c r="D42" s="18">
        <v>8</v>
      </c>
    </row>
    <row r="43" spans="2:4" s="19" customFormat="1" ht="13.5" customHeight="1">
      <c r="B43" s="22">
        <v>62</v>
      </c>
      <c r="C43" s="17" t="s">
        <v>51</v>
      </c>
      <c r="D43" s="18">
        <v>1</v>
      </c>
    </row>
    <row r="44" spans="2:4" s="19" customFormat="1" ht="13.5" customHeight="1">
      <c r="B44" s="22">
        <v>72</v>
      </c>
      <c r="C44" s="17" t="s">
        <v>56</v>
      </c>
      <c r="D44" s="18">
        <v>4</v>
      </c>
    </row>
    <row r="45" spans="2:4" s="19" customFormat="1" ht="13.5" customHeight="1">
      <c r="B45" s="22">
        <v>77</v>
      </c>
      <c r="C45" s="17" t="s">
        <v>57</v>
      </c>
      <c r="D45" s="18">
        <v>4</v>
      </c>
    </row>
    <row r="46" spans="2:4" s="19" customFormat="1" ht="13.5" customHeight="1">
      <c r="B46" s="22">
        <v>133</v>
      </c>
      <c r="C46" s="17" t="s">
        <v>62</v>
      </c>
      <c r="D46" s="18">
        <v>1</v>
      </c>
    </row>
    <row r="47" spans="2:4" s="19" customFormat="1" ht="13.5" customHeight="1">
      <c r="B47" s="22">
        <v>178</v>
      </c>
      <c r="C47" s="21" t="s">
        <v>66</v>
      </c>
      <c r="D47" s="18">
        <v>4</v>
      </c>
    </row>
    <row r="48" spans="2:4" s="19" customFormat="1" ht="13.5" customHeight="1">
      <c r="B48" s="7"/>
      <c r="C48" s="26" t="s">
        <v>137</v>
      </c>
      <c r="D48" s="40">
        <f>SUM(D34:D47)</f>
        <v>82</v>
      </c>
    </row>
    <row r="49" spans="2:4" s="19" customFormat="1" ht="13.5" customHeight="1" thickBot="1">
      <c r="B49" s="7"/>
      <c r="C49" s="26"/>
      <c r="D49" s="25"/>
    </row>
    <row r="50" spans="1:4" s="13" customFormat="1" ht="12" thickBot="1">
      <c r="A50" s="46" t="s">
        <v>105</v>
      </c>
      <c r="B50" s="47" t="s">
        <v>106</v>
      </c>
      <c r="C50" s="55" t="s">
        <v>107</v>
      </c>
      <c r="D50" s="50" t="s">
        <v>108</v>
      </c>
    </row>
    <row r="51" spans="1:4" ht="13.5" customHeight="1">
      <c r="A51" s="64" t="s">
        <v>120</v>
      </c>
      <c r="B51" s="7"/>
      <c r="C51" s="9"/>
      <c r="D51" s="18"/>
    </row>
    <row r="52" spans="2:4" ht="12.75" customHeight="1">
      <c r="B52" s="22">
        <v>5</v>
      </c>
      <c r="C52" s="17" t="s">
        <v>71</v>
      </c>
      <c r="D52" s="18">
        <v>15</v>
      </c>
    </row>
    <row r="53" spans="2:4" s="19" customFormat="1" ht="13.5" customHeight="1">
      <c r="B53" s="22">
        <v>9</v>
      </c>
      <c r="C53" s="21" t="s">
        <v>72</v>
      </c>
      <c r="D53" s="18">
        <v>3</v>
      </c>
    </row>
    <row r="54" spans="2:4" s="19" customFormat="1" ht="13.5" customHeight="1">
      <c r="B54" s="22">
        <v>35</v>
      </c>
      <c r="C54" s="17" t="s">
        <v>75</v>
      </c>
      <c r="D54" s="18">
        <v>4</v>
      </c>
    </row>
    <row r="55" spans="2:4" s="19" customFormat="1" ht="13.5" customHeight="1">
      <c r="B55" s="22">
        <v>38</v>
      </c>
      <c r="C55" s="17" t="s">
        <v>76</v>
      </c>
      <c r="D55" s="18">
        <v>19</v>
      </c>
    </row>
    <row r="56" spans="2:4" s="19" customFormat="1" ht="13.5" customHeight="1">
      <c r="B56" s="22">
        <v>42</v>
      </c>
      <c r="C56" s="21" t="s">
        <v>77</v>
      </c>
      <c r="D56" s="18">
        <v>2</v>
      </c>
    </row>
    <row r="57" spans="2:4" s="19" customFormat="1" ht="13.5" customHeight="1">
      <c r="B57" s="22">
        <v>44</v>
      </c>
      <c r="C57" s="17" t="s">
        <v>78</v>
      </c>
      <c r="D57" s="18">
        <v>2</v>
      </c>
    </row>
    <row r="58" spans="2:4" s="19" customFormat="1" ht="13.5" customHeight="1">
      <c r="B58" s="22">
        <v>50</v>
      </c>
      <c r="C58" s="17" t="s">
        <v>79</v>
      </c>
      <c r="D58" s="18">
        <v>10</v>
      </c>
    </row>
    <row r="59" spans="2:4" s="19" customFormat="1" ht="13.5" customHeight="1">
      <c r="B59" s="22">
        <v>58</v>
      </c>
      <c r="C59" s="17" t="s">
        <v>81</v>
      </c>
      <c r="D59" s="18">
        <v>4</v>
      </c>
    </row>
    <row r="60" spans="2:4" s="19" customFormat="1" ht="13.5" customHeight="1">
      <c r="B60" s="22">
        <v>61</v>
      </c>
      <c r="C60" s="17" t="s">
        <v>82</v>
      </c>
      <c r="D60" s="18">
        <v>2</v>
      </c>
    </row>
    <row r="61" spans="2:4" s="19" customFormat="1" ht="13.5" customHeight="1">
      <c r="B61" s="22">
        <v>71</v>
      </c>
      <c r="C61" s="17" t="s">
        <v>86</v>
      </c>
      <c r="D61" s="18">
        <v>4</v>
      </c>
    </row>
    <row r="62" spans="2:4" s="19" customFormat="1" ht="13.5" customHeight="1">
      <c r="B62" s="22">
        <v>76</v>
      </c>
      <c r="C62" s="17" t="s">
        <v>87</v>
      </c>
      <c r="D62" s="18">
        <v>6</v>
      </c>
    </row>
    <row r="63" spans="2:4" s="19" customFormat="1" ht="13.5" customHeight="1">
      <c r="B63" s="22">
        <v>291</v>
      </c>
      <c r="C63" s="17" t="s">
        <v>95</v>
      </c>
      <c r="D63" s="18">
        <v>2</v>
      </c>
    </row>
    <row r="64" spans="2:16" s="19" customFormat="1" ht="13.5" customHeight="1">
      <c r="B64" s="22"/>
      <c r="C64" s="27" t="s">
        <v>138</v>
      </c>
      <c r="D64" s="40">
        <f>SUM(D52:D63)</f>
        <v>73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2:16" s="19" customFormat="1" ht="13.5" customHeight="1" thickBot="1">
      <c r="B65" s="22"/>
      <c r="C65" s="27"/>
      <c r="D65" s="2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4" s="13" customFormat="1" ht="12" thickBot="1">
      <c r="A66" s="46" t="s">
        <v>105</v>
      </c>
      <c r="B66" s="47" t="s">
        <v>106</v>
      </c>
      <c r="C66" s="55" t="s">
        <v>107</v>
      </c>
      <c r="D66" s="50" t="s">
        <v>108</v>
      </c>
    </row>
    <row r="67" spans="1:4" s="19" customFormat="1" ht="13.5" customHeight="1">
      <c r="A67" s="63" t="s">
        <v>121</v>
      </c>
      <c r="B67" s="22"/>
      <c r="C67" s="15"/>
      <c r="D67" s="18"/>
    </row>
    <row r="68" spans="2:4" s="19" customFormat="1" ht="13.5" customHeight="1">
      <c r="B68" s="22">
        <v>10</v>
      </c>
      <c r="C68" s="17" t="s">
        <v>96</v>
      </c>
      <c r="D68" s="18">
        <v>4</v>
      </c>
    </row>
    <row r="69" spans="2:4" s="19" customFormat="1" ht="13.5" customHeight="1">
      <c r="B69" s="22">
        <v>24</v>
      </c>
      <c r="C69" s="17" t="s">
        <v>97</v>
      </c>
      <c r="D69" s="18">
        <v>1</v>
      </c>
    </row>
    <row r="70" spans="2:4" s="19" customFormat="1" ht="13.5" customHeight="1">
      <c r="B70" s="22">
        <v>210</v>
      </c>
      <c r="C70" s="17" t="s">
        <v>98</v>
      </c>
      <c r="D70" s="18">
        <v>1</v>
      </c>
    </row>
    <row r="71" spans="2:41" s="19" customFormat="1" ht="13.5" customHeight="1">
      <c r="B71" s="7"/>
      <c r="C71" s="26" t="s">
        <v>140</v>
      </c>
      <c r="D71" s="41">
        <f>SUM(D68:D70)</f>
        <v>6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</row>
    <row r="72" spans="2:4" s="19" customFormat="1" ht="13.5" customHeight="1" thickBot="1">
      <c r="B72" s="7"/>
      <c r="C72" s="26"/>
      <c r="D72" s="25"/>
    </row>
    <row r="73" spans="2:4" s="28" customFormat="1" ht="13.5" customHeight="1" thickBot="1" thickTop="1">
      <c r="B73" s="31"/>
      <c r="C73" s="44" t="s">
        <v>99</v>
      </c>
      <c r="D73" s="42">
        <f>D11+D17+D30+D48+D64+D71</f>
        <v>216</v>
      </c>
    </row>
    <row r="74" ht="13.5" thickTop="1">
      <c r="C74"/>
    </row>
  </sheetData>
  <mergeCells count="4">
    <mergeCell ref="A3:D3"/>
    <mergeCell ref="A4:D4"/>
    <mergeCell ref="A5:D5"/>
    <mergeCell ref="A7:D7"/>
  </mergeCells>
  <printOptions gridLines="1"/>
  <pageMargins left="0.53" right="0.32" top="0.52" bottom="0.49" header="0.36" footer="0.33"/>
  <pageSetup horizontalDpi="400" verticalDpi="400" orientation="portrait" paperSize="9" r:id="rId1"/>
  <headerFooter alignWithMargins="0">
    <oddHeader>&amp;C&amp;A&amp;RPagina &amp;P</oddHeader>
    <oddFooter>&amp;L&amp;8Elaborato da Persociv il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DIFEOPERAI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Giannina</dc:creator>
  <cp:keywords/>
  <dc:description/>
  <cp:lastModifiedBy>SBasile</cp:lastModifiedBy>
  <cp:lastPrinted>2002-04-23T06:09:28Z</cp:lastPrinted>
  <dcterms:created xsi:type="dcterms:W3CDTF">1998-04-22T07:35:14Z</dcterms:created>
  <dcterms:modified xsi:type="dcterms:W3CDTF">2003-10-08T07:55:33Z</dcterms:modified>
  <cp:category/>
  <cp:version/>
  <cp:contentType/>
  <cp:contentStatus/>
</cp:coreProperties>
</file>